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401158\Desktop\Standard 1 Evidence\"/>
    </mc:Choice>
  </mc:AlternateContent>
  <bookViews>
    <workbookView xWindow="0" yWindow="0" windowWidth="23040" windowHeight="10488" activeTab="1"/>
  </bookViews>
  <sheets>
    <sheet name="Item Analysis" sheetId="3" r:id="rId1"/>
    <sheet name="Numerical" sheetId="2" r:id="rId2"/>
  </sheets>
  <definedNames>
    <definedName name="_xlnm.Print_Titles" localSheetId="1">Numerical!$6:$6</definedName>
    <definedName name="SCP27B2" localSheetId="0">'Item Analysis'!$C$7</definedName>
  </definedNames>
  <calcPr calcId="162913"/>
</workbook>
</file>

<file path=xl/calcChain.xml><?xml version="1.0" encoding="utf-8"?>
<calcChain xmlns="http://schemas.openxmlformats.org/spreadsheetml/2006/main">
  <c r="K17" i="2" l="1"/>
  <c r="A59" i="3" l="1"/>
  <c r="C33" i="3" l="1"/>
  <c r="C74" i="3"/>
  <c r="C67" i="3"/>
  <c r="C54" i="3"/>
  <c r="C47" i="3"/>
  <c r="C40" i="3"/>
  <c r="C26" i="3"/>
  <c r="C19" i="3"/>
  <c r="C12" i="3"/>
  <c r="C76" i="3" l="1"/>
  <c r="C19" i="2"/>
  <c r="D19" i="2"/>
  <c r="E19" i="2"/>
  <c r="F19" i="2"/>
  <c r="G19" i="2"/>
  <c r="H19" i="2"/>
  <c r="I19" i="2"/>
  <c r="J19" i="2"/>
  <c r="B19" i="2"/>
  <c r="K8" i="2"/>
  <c r="K9" i="2"/>
  <c r="K10" i="2"/>
  <c r="K11" i="2"/>
  <c r="K12" i="2"/>
  <c r="K13" i="2"/>
  <c r="K14" i="2"/>
  <c r="K15" i="2"/>
  <c r="K16" i="2"/>
  <c r="K7" i="2"/>
  <c r="K19" i="2" l="1"/>
</calcChain>
</file>

<file path=xl/sharedStrings.xml><?xml version="1.0" encoding="utf-8"?>
<sst xmlns="http://schemas.openxmlformats.org/spreadsheetml/2006/main" count="91" uniqueCount="33">
  <si>
    <t>#</t>
  </si>
  <si>
    <t>Disposition Criterion 2</t>
  </si>
  <si>
    <t>Disposition Criterion 1</t>
  </si>
  <si>
    <t>Disposition Criterion 3</t>
  </si>
  <si>
    <t>Disposition Criterion 4</t>
  </si>
  <si>
    <t>Disposition Criterion 5</t>
  </si>
  <si>
    <t>Disposition Criterion 6</t>
  </si>
  <si>
    <t>Disposition Criterion 7</t>
  </si>
  <si>
    <t>Disposition Criterion 8</t>
  </si>
  <si>
    <t>Disposition Criterion 9</t>
  </si>
  <si>
    <t>Mean</t>
  </si>
  <si>
    <t>Count</t>
  </si>
  <si>
    <t>Pct</t>
  </si>
  <si>
    <t>3 Above Average</t>
  </si>
  <si>
    <t>2 Average</t>
  </si>
  <si>
    <t>1 Limited</t>
  </si>
  <si>
    <t>0 Not Observed</t>
  </si>
  <si>
    <t>Total</t>
  </si>
  <si>
    <t>MEAN</t>
  </si>
  <si>
    <t>SOUTHWESTERN OKLAHOMA STATE UNIVERSITY</t>
  </si>
  <si>
    <t>DEPARTMENT OF EDUCATION</t>
  </si>
  <si>
    <t>Teacher Candidate Disposition Rubric</t>
  </si>
  <si>
    <t>1. Teacher candidate demonstrates grooming and appearance appropriate to the context of the field experience and/or university setting.</t>
  </si>
  <si>
    <t>2. Teacher candidate is respectful of individuals’ unique differences as demonstrated by personal interaction in field experiences and university settings.</t>
  </si>
  <si>
    <t>3. Teacher candidate fosters respectful communication among all members of the learning community. (school/community partners, university faculty members, peers, and PK-12 students)</t>
  </si>
  <si>
    <t>4.Teacher candidate is committed to work toward mastery of disciplinary content/skills and pedagogical skills.</t>
  </si>
  <si>
    <t>5. Teacher candidate exhibits initiative in field experiences and in university classroom settings.</t>
  </si>
  <si>
    <t>6. Teacher candidate exhibits ethical behavior and fairness in field experiences and in university settings.</t>
  </si>
  <si>
    <t>7. Teacher candidate takes initiative to grow &amp; develop with colleagues (peers, university faculty, school/community partners) through interactions that enhance professional practice.</t>
  </si>
  <si>
    <t>8. Teacher candidate accepts constructive criticism and implements change in order to grow professionally.</t>
  </si>
  <si>
    <t>9. Teacher candidate’s interpersonal relationships indicate belief in the basic tenet that all children can learn.</t>
  </si>
  <si>
    <t>MEAN OF THE MEANS:</t>
  </si>
  <si>
    <t>Fall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</si>
</sst>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MS Sans Serif"/>
    </font>
    <font>
      <b/>
      <sz val="8"/>
      <name val="MS Sans Serif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i/>
      <sz val="8"/>
      <name val="MS Sans Serif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9"/>
      </right>
      <top style="thin">
        <color indexed="22"/>
      </top>
      <bottom/>
      <diagonal/>
    </border>
    <border>
      <left style="thin">
        <color indexed="22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9"/>
      </left>
      <right/>
      <top style="thin">
        <color indexed="22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41">
    <xf numFmtId="0" fontId="0" fillId="0" borderId="0" xfId="0" applyAlignment="1">
      <alignment vertical="top"/>
      <protection locked="0"/>
    </xf>
    <xf numFmtId="0" fontId="4" fillId="0" borderId="0" xfId="0" applyFont="1" applyFill="1" applyAlignment="1" applyProtection="1"/>
    <xf numFmtId="0" fontId="2" fillId="0" borderId="1" xfId="0" applyFont="1" applyFill="1" applyBorder="1" applyAlignment="1" applyProtection="1"/>
    <xf numFmtId="0" fontId="2" fillId="0" borderId="6" xfId="0" applyFont="1" applyFill="1" applyBorder="1" applyAlignment="1" applyProtection="1"/>
    <xf numFmtId="0" fontId="2" fillId="0" borderId="0" xfId="0" applyFont="1" applyFill="1" applyAlignment="1" applyProtection="1"/>
    <xf numFmtId="0" fontId="4" fillId="0" borderId="3" xfId="0" applyFont="1" applyFill="1" applyBorder="1" applyAlignment="1" applyProtection="1">
      <alignment wrapText="1"/>
    </xf>
    <xf numFmtId="0" fontId="3" fillId="0" borderId="3" xfId="0" applyFont="1" applyFill="1" applyBorder="1" applyAlignment="1" applyProtection="1">
      <alignment wrapText="1"/>
    </xf>
    <xf numFmtId="0" fontId="4" fillId="0" borderId="2" xfId="0" applyFont="1" applyFill="1" applyBorder="1" applyAlignment="1" applyProtection="1"/>
    <xf numFmtId="0" fontId="3" fillId="0" borderId="4" xfId="0" applyFont="1" applyFill="1" applyBorder="1" applyAlignment="1" applyProtection="1">
      <alignment wrapText="1"/>
    </xf>
    <xf numFmtId="0" fontId="4" fillId="0" borderId="2" xfId="0" applyFont="1" applyFill="1" applyBorder="1" applyAlignment="1" applyProtection="1">
      <alignment horizontal="right"/>
    </xf>
    <xf numFmtId="10" fontId="4" fillId="0" borderId="5" xfId="0" applyNumberFormat="1" applyFont="1" applyFill="1" applyBorder="1" applyAlignment="1" applyProtection="1">
      <alignment horizontal="right"/>
    </xf>
    <xf numFmtId="0" fontId="0" fillId="0" borderId="0" xfId="0" applyFont="1" applyFill="1" applyAlignment="1">
      <alignment horizontal="center" vertical="top" wrapText="1"/>
      <protection locked="0"/>
    </xf>
    <xf numFmtId="0" fontId="0" fillId="0" borderId="0" xfId="0" applyFont="1" applyFill="1" applyAlignment="1">
      <alignment horizontal="right" vertical="top"/>
      <protection locked="0"/>
    </xf>
    <xf numFmtId="49" fontId="1" fillId="0" borderId="0" xfId="0" applyNumberFormat="1" applyFont="1" applyFill="1" applyAlignment="1">
      <alignment horizontal="right" wrapText="1"/>
      <protection locked="0"/>
    </xf>
    <xf numFmtId="1" fontId="1" fillId="0" borderId="0" xfId="0" applyNumberFormat="1" applyFont="1" applyFill="1" applyAlignment="1">
      <alignment horizontal="center" wrapText="1"/>
      <protection locked="0"/>
    </xf>
    <xf numFmtId="2" fontId="1" fillId="0" borderId="0" xfId="0" applyNumberFormat="1" applyFont="1" applyFill="1" applyAlignment="1">
      <alignment horizontal="center"/>
      <protection locked="0"/>
    </xf>
    <xf numFmtId="0" fontId="1" fillId="0" borderId="0" xfId="0" applyFont="1" applyFill="1" applyAlignment="1">
      <alignment horizontal="left"/>
      <protection locked="0"/>
    </xf>
    <xf numFmtId="0" fontId="0" fillId="0" borderId="0" xfId="0" applyFill="1" applyAlignment="1">
      <alignment horizontal="right" vertical="top"/>
      <protection locked="0"/>
    </xf>
    <xf numFmtId="2" fontId="1" fillId="0" borderId="0" xfId="0" applyNumberFormat="1" applyFont="1" applyFill="1" applyAlignment="1">
      <alignment horizontal="center" vertical="top"/>
      <protection locked="0"/>
    </xf>
    <xf numFmtId="0" fontId="0" fillId="0" borderId="0" xfId="0" applyFill="1" applyAlignment="1">
      <alignment horizontal="left" vertical="top"/>
      <protection locked="0"/>
    </xf>
    <xf numFmtId="0" fontId="1" fillId="0" borderId="0" xfId="0" applyFont="1" applyFill="1" applyAlignment="1">
      <alignment horizontal="right" vertical="top"/>
      <protection locked="0"/>
    </xf>
    <xf numFmtId="0" fontId="1" fillId="0" borderId="0" xfId="0" applyFont="1" applyFill="1" applyAlignment="1">
      <alignment horizontal="left" vertical="top"/>
      <protection locked="0"/>
    </xf>
    <xf numFmtId="0" fontId="0" fillId="0" borderId="0" xfId="0" applyFont="1" applyFill="1" applyAlignment="1">
      <alignment horizontal="left" vertical="top"/>
      <protection locked="0"/>
    </xf>
    <xf numFmtId="2" fontId="0" fillId="0" borderId="0" xfId="0" applyNumberFormat="1" applyFont="1" applyFill="1" applyAlignment="1">
      <alignment horizontal="center" vertical="top"/>
      <protection locked="0"/>
    </xf>
    <xf numFmtId="0" fontId="2" fillId="0" borderId="3" xfId="0" applyFont="1" applyFill="1" applyBorder="1" applyAlignment="1" applyProtection="1">
      <alignment horizontal="right"/>
    </xf>
    <xf numFmtId="0" fontId="8" fillId="0" borderId="7" xfId="0" applyFont="1" applyFill="1" applyBorder="1" applyAlignment="1">
      <alignment horizontal="right" wrapText="1"/>
      <protection locked="0"/>
    </xf>
    <xf numFmtId="10" fontId="8" fillId="0" borderId="7" xfId="0" applyNumberFormat="1" applyFont="1" applyFill="1" applyBorder="1" applyAlignment="1">
      <alignment horizontal="right" wrapText="1"/>
      <protection locked="0"/>
    </xf>
    <xf numFmtId="0" fontId="3" fillId="0" borderId="0" xfId="0" applyFont="1" applyFill="1" applyAlignment="1" applyProtection="1">
      <alignment horizontal="center"/>
    </xf>
    <xf numFmtId="0" fontId="0" fillId="0" borderId="0" xfId="0" applyFill="1" applyAlignment="1">
      <alignment horizontal="center"/>
      <protection locked="0"/>
    </xf>
    <xf numFmtId="0" fontId="2" fillId="0" borderId="0" xfId="0" applyFont="1" applyFill="1" applyAlignment="1" applyProtection="1">
      <alignment horizontal="center"/>
    </xf>
    <xf numFmtId="0" fontId="0" fillId="0" borderId="0" xfId="0" applyFont="1" applyFill="1" applyAlignment="1">
      <alignment horizontal="center"/>
      <protection locked="0"/>
    </xf>
    <xf numFmtId="0" fontId="7" fillId="0" borderId="0" xfId="0" applyFont="1" applyFill="1" applyAlignment="1">
      <alignment horizontal="center"/>
      <protection locked="0"/>
    </xf>
    <xf numFmtId="2" fontId="2" fillId="0" borderId="3" xfId="0" applyNumberFormat="1" applyFont="1" applyFill="1" applyBorder="1" applyAlignment="1" applyProtection="1">
      <alignment horizontal="center"/>
    </xf>
    <xf numFmtId="2" fontId="2" fillId="0" borderId="3" xfId="0" applyNumberFormat="1" applyFont="1" applyFill="1" applyBorder="1" applyAlignment="1">
      <alignment horizontal="center"/>
      <protection locked="0"/>
    </xf>
    <xf numFmtId="0" fontId="2" fillId="0" borderId="3" xfId="0" applyFont="1" applyFill="1" applyBorder="1" applyAlignment="1" applyProtection="1">
      <alignment vertical="top" wrapText="1"/>
    </xf>
    <xf numFmtId="0" fontId="4" fillId="0" borderId="3" xfId="0" applyFont="1" applyFill="1" applyBorder="1" applyAlignment="1">
      <alignment vertical="top"/>
      <protection locked="0"/>
    </xf>
    <xf numFmtId="0" fontId="5" fillId="0" borderId="3" xfId="0" applyFont="1" applyFill="1" applyBorder="1" applyAlignment="1" applyProtection="1">
      <alignment vertical="top" wrapText="1"/>
    </xf>
    <xf numFmtId="0" fontId="6" fillId="0" borderId="3" xfId="0" applyFont="1" applyFill="1" applyBorder="1" applyAlignment="1">
      <alignment vertical="top"/>
      <protection locked="0"/>
    </xf>
    <xf numFmtId="0" fontId="2" fillId="0" borderId="3" xfId="0" applyFont="1" applyFill="1" applyBorder="1" applyAlignment="1" applyProtection="1">
      <alignment horizontal="right"/>
    </xf>
    <xf numFmtId="0" fontId="0" fillId="0" borderId="3" xfId="0" applyFill="1" applyBorder="1" applyAlignment="1">
      <protection locked="0"/>
    </xf>
    <xf numFmtId="0" fontId="0" fillId="0" borderId="0" xfId="0" applyAlignment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workbookViewId="0">
      <selection sqref="A1:D1"/>
    </sheetView>
  </sheetViews>
  <sheetFormatPr defaultColWidth="10.7109375" defaultRowHeight="13.2" x14ac:dyDescent="0.25"/>
  <cols>
    <col min="1" max="1" width="37.28515625" style="1" customWidth="1"/>
    <col min="2" max="2" width="18.85546875" style="1" customWidth="1"/>
    <col min="3" max="3" width="7.28515625" style="1" bestFit="1" customWidth="1"/>
    <col min="4" max="4" width="9.7109375" style="1" bestFit="1" customWidth="1"/>
    <col min="5" max="256" width="10.7109375" style="1" customWidth="1"/>
    <col min="257" max="16384" width="10.7109375" style="1"/>
  </cols>
  <sheetData>
    <row r="1" spans="1:4" x14ac:dyDescent="0.25">
      <c r="A1" s="27" t="s">
        <v>19</v>
      </c>
      <c r="B1" s="28"/>
      <c r="C1" s="28"/>
      <c r="D1" s="28"/>
    </row>
    <row r="2" spans="1:4" x14ac:dyDescent="0.25">
      <c r="A2" s="29" t="s">
        <v>20</v>
      </c>
      <c r="B2" s="30"/>
      <c r="C2" s="30"/>
      <c r="D2" s="30"/>
    </row>
    <row r="3" spans="1:4" x14ac:dyDescent="0.25">
      <c r="A3" s="27" t="s">
        <v>21</v>
      </c>
      <c r="B3" s="31"/>
      <c r="C3" s="31"/>
      <c r="D3" s="31"/>
    </row>
    <row r="4" spans="1:4" x14ac:dyDescent="0.25">
      <c r="A4" s="29" t="s">
        <v>32</v>
      </c>
      <c r="B4" s="28"/>
      <c r="C4" s="28"/>
      <c r="D4" s="28"/>
    </row>
    <row r="6" spans="1:4" s="4" customFormat="1" ht="12.75" customHeight="1" x14ac:dyDescent="0.25">
      <c r="A6" s="2"/>
      <c r="B6" s="3"/>
      <c r="C6" s="24" t="s">
        <v>11</v>
      </c>
      <c r="D6" s="24" t="s">
        <v>12</v>
      </c>
    </row>
    <row r="7" spans="1:4" ht="26.4" x14ac:dyDescent="0.25">
      <c r="A7" s="34" t="s">
        <v>22</v>
      </c>
      <c r="B7" s="5" t="s">
        <v>13</v>
      </c>
      <c r="C7" s="25">
        <v>8</v>
      </c>
      <c r="D7" s="26">
        <v>0.72729999999999995</v>
      </c>
    </row>
    <row r="8" spans="1:4" ht="12.75" customHeight="1" x14ac:dyDescent="0.25">
      <c r="A8" s="35"/>
      <c r="B8" s="5" t="s">
        <v>14</v>
      </c>
      <c r="C8" s="25">
        <v>2</v>
      </c>
      <c r="D8" s="26">
        <v>0.18179999999999999</v>
      </c>
    </row>
    <row r="9" spans="1:4" ht="12.75" customHeight="1" x14ac:dyDescent="0.25">
      <c r="A9" s="35"/>
      <c r="B9" s="5" t="s">
        <v>15</v>
      </c>
      <c r="C9" s="25">
        <v>1</v>
      </c>
      <c r="D9" s="26">
        <v>9.0899999999999995E-2</v>
      </c>
    </row>
    <row r="10" spans="1:4" ht="12.75" customHeight="1" x14ac:dyDescent="0.25">
      <c r="A10" s="35"/>
      <c r="B10" s="5" t="s">
        <v>16</v>
      </c>
      <c r="C10" s="25">
        <v>0</v>
      </c>
      <c r="D10" s="26">
        <v>0</v>
      </c>
    </row>
    <row r="11" spans="1:4" ht="12.75" customHeight="1" x14ac:dyDescent="0.25">
      <c r="A11" s="35"/>
      <c r="B11" s="6" t="s">
        <v>17</v>
      </c>
      <c r="C11" s="25">
        <v>11</v>
      </c>
      <c r="D11" s="26">
        <v>1</v>
      </c>
    </row>
    <row r="12" spans="1:4" ht="12.75" customHeight="1" x14ac:dyDescent="0.25">
      <c r="A12" s="35"/>
      <c r="B12" s="6" t="s">
        <v>18</v>
      </c>
      <c r="C12" s="32">
        <f>SUM(C7*3+C8*2+C9*1+C10*0)/C11</f>
        <v>2.6363636363636362</v>
      </c>
      <c r="D12" s="33"/>
    </row>
    <row r="13" spans="1:4" ht="12.75" customHeight="1" x14ac:dyDescent="0.25">
      <c r="A13" s="7"/>
      <c r="B13" s="8"/>
      <c r="C13" s="9"/>
      <c r="D13" s="10"/>
    </row>
    <row r="14" spans="1:4" ht="26.4" x14ac:dyDescent="0.25">
      <c r="A14" s="34" t="s">
        <v>23</v>
      </c>
      <c r="B14" s="5" t="s">
        <v>13</v>
      </c>
      <c r="C14" s="25">
        <v>8</v>
      </c>
      <c r="D14" s="26">
        <v>0.72729999999999995</v>
      </c>
    </row>
    <row r="15" spans="1:4" ht="12.75" customHeight="1" x14ac:dyDescent="0.25">
      <c r="A15" s="35"/>
      <c r="B15" s="5" t="s">
        <v>14</v>
      </c>
      <c r="C15" s="25">
        <v>2</v>
      </c>
      <c r="D15" s="26">
        <v>0.18179999999999999</v>
      </c>
    </row>
    <row r="16" spans="1:4" ht="12.75" customHeight="1" x14ac:dyDescent="0.25">
      <c r="A16" s="35"/>
      <c r="B16" s="5" t="s">
        <v>15</v>
      </c>
      <c r="C16" s="25">
        <v>0</v>
      </c>
      <c r="D16" s="26">
        <v>0</v>
      </c>
    </row>
    <row r="17" spans="1:4" ht="12.75" customHeight="1" x14ac:dyDescent="0.25">
      <c r="A17" s="35"/>
      <c r="B17" s="5" t="s">
        <v>16</v>
      </c>
      <c r="C17" s="25">
        <v>1</v>
      </c>
      <c r="D17" s="26">
        <v>9.0899999999999995E-2</v>
      </c>
    </row>
    <row r="18" spans="1:4" ht="12.75" customHeight="1" x14ac:dyDescent="0.25">
      <c r="A18" s="35"/>
      <c r="B18" s="6" t="s">
        <v>17</v>
      </c>
      <c r="C18" s="25">
        <v>11</v>
      </c>
      <c r="D18" s="26">
        <v>1</v>
      </c>
    </row>
    <row r="19" spans="1:4" ht="12.75" customHeight="1" x14ac:dyDescent="0.25">
      <c r="A19" s="35"/>
      <c r="B19" s="6" t="s">
        <v>18</v>
      </c>
      <c r="C19" s="32">
        <f>SUM(C14*3+C15*2+C16*1+C17*0)/C18</f>
        <v>2.5454545454545454</v>
      </c>
      <c r="D19" s="33"/>
    </row>
    <row r="20" spans="1:4" ht="12.75" customHeight="1" x14ac:dyDescent="0.25">
      <c r="A20" s="7"/>
      <c r="B20" s="8"/>
      <c r="C20" s="9"/>
      <c r="D20" s="10"/>
    </row>
    <row r="21" spans="1:4" ht="26.4" x14ac:dyDescent="0.25">
      <c r="A21" s="34" t="s">
        <v>24</v>
      </c>
      <c r="B21" s="5" t="s">
        <v>13</v>
      </c>
      <c r="C21" s="25">
        <v>7</v>
      </c>
      <c r="D21" s="26">
        <v>0.63639999999999997</v>
      </c>
    </row>
    <row r="22" spans="1:4" ht="12.75" customHeight="1" x14ac:dyDescent="0.25">
      <c r="A22" s="35"/>
      <c r="B22" s="5" t="s">
        <v>14</v>
      </c>
      <c r="C22" s="25">
        <v>1</v>
      </c>
      <c r="D22" s="26">
        <v>9.0899999999999995E-2</v>
      </c>
    </row>
    <row r="23" spans="1:4" ht="12.75" customHeight="1" x14ac:dyDescent="0.25">
      <c r="A23" s="35"/>
      <c r="B23" s="5" t="s">
        <v>15</v>
      </c>
      <c r="C23" s="25">
        <v>1</v>
      </c>
      <c r="D23" s="26">
        <v>9.0899999999999995E-2</v>
      </c>
    </row>
    <row r="24" spans="1:4" ht="12.75" customHeight="1" x14ac:dyDescent="0.25">
      <c r="A24" s="35"/>
      <c r="B24" s="5" t="s">
        <v>16</v>
      </c>
      <c r="C24" s="25">
        <v>2</v>
      </c>
      <c r="D24" s="26">
        <v>0.18179999999999999</v>
      </c>
    </row>
    <row r="25" spans="1:4" ht="12.75" customHeight="1" x14ac:dyDescent="0.25">
      <c r="A25" s="35"/>
      <c r="B25" s="6" t="s">
        <v>17</v>
      </c>
      <c r="C25" s="25">
        <v>11</v>
      </c>
      <c r="D25" s="26">
        <v>1</v>
      </c>
    </row>
    <row r="26" spans="1:4" ht="12.75" customHeight="1" x14ac:dyDescent="0.25">
      <c r="A26" s="35"/>
      <c r="B26" s="6" t="s">
        <v>18</v>
      </c>
      <c r="C26" s="32">
        <f>SUM(C21*3+C22*2+C23*1+C24*0)/C25</f>
        <v>2.1818181818181817</v>
      </c>
      <c r="D26" s="33"/>
    </row>
    <row r="27" spans="1:4" ht="12.75" customHeight="1" x14ac:dyDescent="0.25">
      <c r="A27" s="7"/>
      <c r="B27" s="8"/>
      <c r="C27" s="9"/>
      <c r="D27" s="10"/>
    </row>
    <row r="28" spans="1:4" ht="26.4" x14ac:dyDescent="0.25">
      <c r="A28" s="34" t="s">
        <v>25</v>
      </c>
      <c r="B28" s="5" t="s">
        <v>13</v>
      </c>
      <c r="C28" s="25">
        <v>8</v>
      </c>
      <c r="D28" s="26">
        <v>0.72729999999999995</v>
      </c>
    </row>
    <row r="29" spans="1:4" ht="12.75" customHeight="1" x14ac:dyDescent="0.25">
      <c r="A29" s="35"/>
      <c r="B29" s="5" t="s">
        <v>14</v>
      </c>
      <c r="C29" s="25">
        <v>1</v>
      </c>
      <c r="D29" s="26">
        <v>9.0899999999999995E-2</v>
      </c>
    </row>
    <row r="30" spans="1:4" ht="12.75" customHeight="1" x14ac:dyDescent="0.25">
      <c r="A30" s="35"/>
      <c r="B30" s="5" t="s">
        <v>15</v>
      </c>
      <c r="C30" s="25">
        <v>1</v>
      </c>
      <c r="D30" s="26">
        <v>9.0899999999999995E-2</v>
      </c>
    </row>
    <row r="31" spans="1:4" ht="12.75" customHeight="1" x14ac:dyDescent="0.25">
      <c r="A31" s="35"/>
      <c r="B31" s="5" t="s">
        <v>16</v>
      </c>
      <c r="C31" s="25">
        <v>1</v>
      </c>
      <c r="D31" s="26">
        <v>9.0899999999999995E-2</v>
      </c>
    </row>
    <row r="32" spans="1:4" ht="12.75" customHeight="1" x14ac:dyDescent="0.25">
      <c r="A32" s="35"/>
      <c r="B32" s="6" t="s">
        <v>17</v>
      </c>
      <c r="C32" s="25">
        <v>11</v>
      </c>
      <c r="D32" s="26">
        <v>1</v>
      </c>
    </row>
    <row r="33" spans="1:4" ht="12.75" customHeight="1" x14ac:dyDescent="0.25">
      <c r="A33" s="35"/>
      <c r="B33" s="6" t="s">
        <v>18</v>
      </c>
      <c r="C33" s="32">
        <f>SUM(C28*3+C29*2+C30*1+C31*0)/C32</f>
        <v>2.4545454545454546</v>
      </c>
      <c r="D33" s="33"/>
    </row>
    <row r="34" spans="1:4" ht="12.75" customHeight="1" x14ac:dyDescent="0.25">
      <c r="A34" s="7"/>
      <c r="B34" s="8"/>
      <c r="C34" s="9"/>
      <c r="D34" s="10"/>
    </row>
    <row r="35" spans="1:4" ht="26.4" x14ac:dyDescent="0.25">
      <c r="A35" s="34" t="s">
        <v>26</v>
      </c>
      <c r="B35" s="5" t="s">
        <v>13</v>
      </c>
      <c r="C35" s="25">
        <v>8</v>
      </c>
      <c r="D35" s="26">
        <v>0.72729999999999995</v>
      </c>
    </row>
    <row r="36" spans="1:4" ht="12.75" customHeight="1" x14ac:dyDescent="0.25">
      <c r="A36" s="35"/>
      <c r="B36" s="5" t="s">
        <v>14</v>
      </c>
      <c r="C36" s="25">
        <v>2</v>
      </c>
      <c r="D36" s="26">
        <v>0.18179999999999999</v>
      </c>
    </row>
    <row r="37" spans="1:4" ht="12.75" customHeight="1" x14ac:dyDescent="0.25">
      <c r="A37" s="35"/>
      <c r="B37" s="5" t="s">
        <v>15</v>
      </c>
      <c r="C37" s="25">
        <v>0</v>
      </c>
      <c r="D37" s="26">
        <v>0</v>
      </c>
    </row>
    <row r="38" spans="1:4" ht="12.75" customHeight="1" x14ac:dyDescent="0.25">
      <c r="A38" s="35"/>
      <c r="B38" s="5" t="s">
        <v>16</v>
      </c>
      <c r="C38" s="25">
        <v>1</v>
      </c>
      <c r="D38" s="26">
        <v>9.0899999999999995E-2</v>
      </c>
    </row>
    <row r="39" spans="1:4" ht="12.75" customHeight="1" x14ac:dyDescent="0.25">
      <c r="A39" s="35"/>
      <c r="B39" s="6" t="s">
        <v>17</v>
      </c>
      <c r="C39" s="25">
        <v>11</v>
      </c>
      <c r="D39" s="26">
        <v>1</v>
      </c>
    </row>
    <row r="40" spans="1:4" x14ac:dyDescent="0.25">
      <c r="A40" s="35"/>
      <c r="B40" s="6" t="s">
        <v>18</v>
      </c>
      <c r="C40" s="32">
        <f>SUM(C35*3+C36*2+C37*1+C38*0)/C39</f>
        <v>2.5454545454545454</v>
      </c>
      <c r="D40" s="33"/>
    </row>
    <row r="41" spans="1:4" ht="12.75" customHeight="1" x14ac:dyDescent="0.25">
      <c r="A41" s="7"/>
      <c r="B41" s="8"/>
      <c r="C41" s="9"/>
      <c r="D41" s="10"/>
    </row>
    <row r="42" spans="1:4" ht="26.4" x14ac:dyDescent="0.25">
      <c r="A42" s="34" t="s">
        <v>27</v>
      </c>
      <c r="B42" s="5" t="s">
        <v>13</v>
      </c>
      <c r="C42" s="25">
        <v>7</v>
      </c>
      <c r="D42" s="26">
        <v>0.63639999999999997</v>
      </c>
    </row>
    <row r="43" spans="1:4" ht="12.75" customHeight="1" x14ac:dyDescent="0.25">
      <c r="A43" s="35"/>
      <c r="B43" s="5" t="s">
        <v>14</v>
      </c>
      <c r="C43" s="25">
        <v>1</v>
      </c>
      <c r="D43" s="26">
        <v>9.0899999999999995E-2</v>
      </c>
    </row>
    <row r="44" spans="1:4" ht="12.75" customHeight="1" x14ac:dyDescent="0.25">
      <c r="A44" s="35"/>
      <c r="B44" s="5" t="s">
        <v>15</v>
      </c>
      <c r="C44" s="25">
        <v>1</v>
      </c>
      <c r="D44" s="26">
        <v>9.0899999999999995E-2</v>
      </c>
    </row>
    <row r="45" spans="1:4" ht="12.75" customHeight="1" x14ac:dyDescent="0.25">
      <c r="A45" s="35"/>
      <c r="B45" s="5" t="s">
        <v>16</v>
      </c>
      <c r="C45" s="25">
        <v>2</v>
      </c>
      <c r="D45" s="26">
        <v>0.18179999999999999</v>
      </c>
    </row>
    <row r="46" spans="1:4" ht="12.75" customHeight="1" x14ac:dyDescent="0.25">
      <c r="A46" s="35"/>
      <c r="B46" s="6" t="s">
        <v>17</v>
      </c>
      <c r="C46" s="25">
        <v>11</v>
      </c>
      <c r="D46" s="26">
        <v>1</v>
      </c>
    </row>
    <row r="47" spans="1:4" ht="12.75" customHeight="1" x14ac:dyDescent="0.25">
      <c r="A47" s="35"/>
      <c r="B47" s="6" t="s">
        <v>18</v>
      </c>
      <c r="C47" s="32">
        <f>SUM(C42*3+C43*2+C44*1+C45*0)/C46</f>
        <v>2.1818181818181817</v>
      </c>
      <c r="D47" s="33"/>
    </row>
    <row r="48" spans="1:4" ht="12.75" customHeight="1" x14ac:dyDescent="0.25">
      <c r="A48" s="7"/>
      <c r="B48" s="8"/>
      <c r="C48" s="9"/>
      <c r="D48" s="10"/>
    </row>
    <row r="49" spans="1:4" ht="26.4" x14ac:dyDescent="0.25">
      <c r="A49" s="36" t="s">
        <v>28</v>
      </c>
      <c r="B49" s="5" t="s">
        <v>13</v>
      </c>
      <c r="C49" s="25">
        <v>8</v>
      </c>
      <c r="D49" s="26">
        <v>0.72729999999999995</v>
      </c>
    </row>
    <row r="50" spans="1:4" ht="12.75" customHeight="1" x14ac:dyDescent="0.25">
      <c r="A50" s="37"/>
      <c r="B50" s="5" t="s">
        <v>14</v>
      </c>
      <c r="C50" s="25">
        <v>0</v>
      </c>
      <c r="D50" s="26">
        <v>0</v>
      </c>
    </row>
    <row r="51" spans="1:4" ht="12.75" customHeight="1" x14ac:dyDescent="0.25">
      <c r="A51" s="37"/>
      <c r="B51" s="5" t="s">
        <v>15</v>
      </c>
      <c r="C51" s="25">
        <v>1</v>
      </c>
      <c r="D51" s="26">
        <v>9.0899999999999995E-2</v>
      </c>
    </row>
    <row r="52" spans="1:4" ht="12.75" customHeight="1" x14ac:dyDescent="0.25">
      <c r="A52" s="37"/>
      <c r="B52" s="5" t="s">
        <v>16</v>
      </c>
      <c r="C52" s="25">
        <v>2</v>
      </c>
      <c r="D52" s="26">
        <v>0.18179999999999999</v>
      </c>
    </row>
    <row r="53" spans="1:4" ht="12.75" customHeight="1" x14ac:dyDescent="0.25">
      <c r="A53" s="37"/>
      <c r="B53" s="6" t="s">
        <v>17</v>
      </c>
      <c r="C53" s="25">
        <v>11</v>
      </c>
      <c r="D53" s="26">
        <v>1</v>
      </c>
    </row>
    <row r="54" spans="1:4" ht="12.75" customHeight="1" x14ac:dyDescent="0.25">
      <c r="A54" s="37"/>
      <c r="B54" s="6" t="s">
        <v>18</v>
      </c>
      <c r="C54" s="32">
        <f>SUM(C49*3+C50*2+C51*1+C52*0)/C53</f>
        <v>2.2727272727272729</v>
      </c>
      <c r="D54" s="33"/>
    </row>
    <row r="55" spans="1:4" ht="12.75" customHeight="1" x14ac:dyDescent="0.25">
      <c r="A55" s="7"/>
      <c r="B55" s="8"/>
      <c r="C55" s="9"/>
      <c r="D55" s="10"/>
    </row>
    <row r="56" spans="1:4" x14ac:dyDescent="0.25">
      <c r="A56" s="27" t="s">
        <v>19</v>
      </c>
      <c r="B56" s="28"/>
      <c r="C56" s="28"/>
      <c r="D56" s="28"/>
    </row>
    <row r="57" spans="1:4" x14ac:dyDescent="0.25">
      <c r="A57" s="27" t="s">
        <v>20</v>
      </c>
      <c r="B57" s="28"/>
      <c r="C57" s="28"/>
      <c r="D57" s="28"/>
    </row>
    <row r="58" spans="1:4" x14ac:dyDescent="0.25">
      <c r="A58" s="29" t="s">
        <v>21</v>
      </c>
      <c r="B58" s="28"/>
      <c r="C58" s="28"/>
      <c r="D58" s="28"/>
    </row>
    <row r="59" spans="1:4" x14ac:dyDescent="0.25">
      <c r="A59" s="29" t="str">
        <f>A4</f>
        <v>Fall 2018</v>
      </c>
      <c r="B59" s="28"/>
      <c r="C59" s="28"/>
      <c r="D59" s="28"/>
    </row>
    <row r="61" spans="1:4" s="4" customFormat="1" ht="12.75" customHeight="1" x14ac:dyDescent="0.25">
      <c r="A61" s="2"/>
      <c r="B61" s="3"/>
      <c r="C61" s="24" t="s">
        <v>11</v>
      </c>
      <c r="D61" s="24" t="s">
        <v>12</v>
      </c>
    </row>
    <row r="62" spans="1:4" ht="26.4" x14ac:dyDescent="0.25">
      <c r="A62" s="34" t="s">
        <v>29</v>
      </c>
      <c r="B62" s="5" t="s">
        <v>13</v>
      </c>
      <c r="C62" s="25">
        <v>5</v>
      </c>
      <c r="D62" s="26">
        <v>0.45450000000000002</v>
      </c>
    </row>
    <row r="63" spans="1:4" ht="12.75" customHeight="1" x14ac:dyDescent="0.25">
      <c r="A63" s="35"/>
      <c r="B63" s="5" t="s">
        <v>14</v>
      </c>
      <c r="C63" s="25">
        <v>2</v>
      </c>
      <c r="D63" s="26">
        <v>0.18179999999999999</v>
      </c>
    </row>
    <row r="64" spans="1:4" ht="12.75" customHeight="1" x14ac:dyDescent="0.25">
      <c r="A64" s="35"/>
      <c r="B64" s="5" t="s">
        <v>15</v>
      </c>
      <c r="C64" s="25">
        <v>1</v>
      </c>
      <c r="D64" s="26">
        <v>9.0899999999999995E-2</v>
      </c>
    </row>
    <row r="65" spans="1:4" ht="12.75" customHeight="1" x14ac:dyDescent="0.25">
      <c r="A65" s="35"/>
      <c r="B65" s="5" t="s">
        <v>16</v>
      </c>
      <c r="C65" s="25">
        <v>3</v>
      </c>
      <c r="D65" s="26">
        <v>0.2727</v>
      </c>
    </row>
    <row r="66" spans="1:4" ht="12.75" customHeight="1" x14ac:dyDescent="0.25">
      <c r="A66" s="35"/>
      <c r="B66" s="6" t="s">
        <v>17</v>
      </c>
      <c r="C66" s="25">
        <v>11</v>
      </c>
      <c r="D66" s="26">
        <v>1</v>
      </c>
    </row>
    <row r="67" spans="1:4" ht="12.75" customHeight="1" x14ac:dyDescent="0.25">
      <c r="A67" s="35"/>
      <c r="B67" s="6" t="s">
        <v>18</v>
      </c>
      <c r="C67" s="32">
        <f>SUM(C62*3+C63*2+C64*1+C65*0)/C66</f>
        <v>1.8181818181818181</v>
      </c>
      <c r="D67" s="33"/>
    </row>
    <row r="68" spans="1:4" ht="12.75" customHeight="1" x14ac:dyDescent="0.25">
      <c r="A68" s="7"/>
      <c r="B68" s="8"/>
      <c r="C68" s="9"/>
      <c r="D68" s="10"/>
    </row>
    <row r="69" spans="1:4" ht="26.4" x14ac:dyDescent="0.25">
      <c r="A69" s="34" t="s">
        <v>30</v>
      </c>
      <c r="B69" s="5" t="s">
        <v>13</v>
      </c>
      <c r="C69" s="25">
        <v>7</v>
      </c>
      <c r="D69" s="26">
        <v>0.63639999999999997</v>
      </c>
    </row>
    <row r="70" spans="1:4" ht="12.75" customHeight="1" x14ac:dyDescent="0.25">
      <c r="A70" s="35"/>
      <c r="B70" s="5" t="s">
        <v>14</v>
      </c>
      <c r="C70" s="25">
        <v>0</v>
      </c>
      <c r="D70" s="26">
        <v>0</v>
      </c>
    </row>
    <row r="71" spans="1:4" ht="12.75" customHeight="1" x14ac:dyDescent="0.25">
      <c r="A71" s="35"/>
      <c r="B71" s="5" t="s">
        <v>15</v>
      </c>
      <c r="C71" s="25">
        <v>1</v>
      </c>
      <c r="D71" s="26">
        <v>9.0899999999999995E-2</v>
      </c>
    </row>
    <row r="72" spans="1:4" ht="12.75" customHeight="1" x14ac:dyDescent="0.25">
      <c r="A72" s="35"/>
      <c r="B72" s="5" t="s">
        <v>16</v>
      </c>
      <c r="C72" s="25">
        <v>3</v>
      </c>
      <c r="D72" s="26">
        <v>0.2727</v>
      </c>
    </row>
    <row r="73" spans="1:4" ht="12.75" customHeight="1" x14ac:dyDescent="0.25">
      <c r="A73" s="35"/>
      <c r="B73" s="6" t="s">
        <v>17</v>
      </c>
      <c r="C73" s="25">
        <v>11</v>
      </c>
      <c r="D73" s="26">
        <v>1</v>
      </c>
    </row>
    <row r="74" spans="1:4" ht="12.75" customHeight="1" x14ac:dyDescent="0.25">
      <c r="A74" s="35"/>
      <c r="B74" s="6" t="s">
        <v>18</v>
      </c>
      <c r="C74" s="32">
        <f>SUM(C69*3+C70*2+C71*1+C72*0)/C73</f>
        <v>2</v>
      </c>
      <c r="D74" s="33"/>
    </row>
    <row r="75" spans="1:4" ht="12.75" customHeight="1" x14ac:dyDescent="0.25">
      <c r="A75" s="7"/>
      <c r="B75" s="8"/>
      <c r="C75" s="9"/>
      <c r="D75" s="10"/>
    </row>
    <row r="76" spans="1:4" x14ac:dyDescent="0.25">
      <c r="A76" s="38" t="s">
        <v>31</v>
      </c>
      <c r="B76" s="39"/>
      <c r="C76" s="32">
        <f>AVERAGE(C12,C19,C26,C33,C40,C47,C54,C67,C74)</f>
        <v>2.2929292929292924</v>
      </c>
      <c r="D76" s="33"/>
    </row>
  </sheetData>
  <mergeCells count="28">
    <mergeCell ref="A56:D56"/>
    <mergeCell ref="A57:D57"/>
    <mergeCell ref="A58:D58"/>
    <mergeCell ref="A59:D59"/>
    <mergeCell ref="C76:D76"/>
    <mergeCell ref="A76:B76"/>
    <mergeCell ref="A62:A67"/>
    <mergeCell ref="A69:A74"/>
    <mergeCell ref="C67:D67"/>
    <mergeCell ref="C74:D74"/>
    <mergeCell ref="C54:D54"/>
    <mergeCell ref="A14:A19"/>
    <mergeCell ref="A21:A26"/>
    <mergeCell ref="C33:D33"/>
    <mergeCell ref="A28:A33"/>
    <mergeCell ref="A35:A40"/>
    <mergeCell ref="A42:A47"/>
    <mergeCell ref="A49:A54"/>
    <mergeCell ref="C19:D19"/>
    <mergeCell ref="C26:D26"/>
    <mergeCell ref="C40:D40"/>
    <mergeCell ref="C47:D47"/>
    <mergeCell ref="A1:D1"/>
    <mergeCell ref="A2:D2"/>
    <mergeCell ref="A3:D3"/>
    <mergeCell ref="A4:D4"/>
    <mergeCell ref="C12:D12"/>
    <mergeCell ref="A7:A12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E36" sqref="E36"/>
    </sheetView>
  </sheetViews>
  <sheetFormatPr defaultColWidth="10.7109375" defaultRowHeight="10.199999999999999" x14ac:dyDescent="0.2"/>
  <cols>
    <col min="1" max="1" width="6.7109375" style="17" bestFit="1" customWidth="1"/>
    <col min="2" max="10" width="11.85546875" style="22" customWidth="1"/>
    <col min="11" max="11" width="6.7109375" style="23" bestFit="1" customWidth="1"/>
    <col min="12" max="16384" width="10.7109375" style="22"/>
  </cols>
  <sheetData>
    <row r="1" spans="1:11" s="1" customFormat="1" ht="13.2" x14ac:dyDescent="0.25">
      <c r="A1" s="27" t="s">
        <v>19</v>
      </c>
      <c r="B1" s="28"/>
      <c r="C1" s="28"/>
      <c r="D1" s="28"/>
      <c r="E1" s="40"/>
      <c r="F1" s="40"/>
      <c r="G1" s="40"/>
      <c r="H1" s="40"/>
      <c r="I1" s="40"/>
      <c r="J1" s="40"/>
      <c r="K1" s="40"/>
    </row>
    <row r="2" spans="1:11" s="1" customFormat="1" ht="13.2" x14ac:dyDescent="0.25">
      <c r="A2" s="29" t="s">
        <v>20</v>
      </c>
      <c r="B2" s="30"/>
      <c r="C2" s="30"/>
      <c r="D2" s="30"/>
      <c r="E2" s="40"/>
      <c r="F2" s="40"/>
      <c r="G2" s="40"/>
      <c r="H2" s="40"/>
      <c r="I2" s="40"/>
      <c r="J2" s="40"/>
      <c r="K2" s="40"/>
    </row>
    <row r="3" spans="1:11" s="1" customFormat="1" ht="13.2" x14ac:dyDescent="0.25">
      <c r="A3" s="27" t="s">
        <v>21</v>
      </c>
      <c r="B3" s="31"/>
      <c r="C3" s="31"/>
      <c r="D3" s="31"/>
      <c r="E3" s="40"/>
      <c r="F3" s="40"/>
      <c r="G3" s="40"/>
      <c r="H3" s="40"/>
      <c r="I3" s="40"/>
      <c r="J3" s="40"/>
      <c r="K3" s="40"/>
    </row>
    <row r="4" spans="1:11" s="1" customFormat="1" ht="13.2" x14ac:dyDescent="0.25">
      <c r="A4" s="29" t="s">
        <v>32</v>
      </c>
      <c r="B4" s="28"/>
      <c r="C4" s="28"/>
      <c r="D4" s="28"/>
      <c r="E4" s="40"/>
      <c r="F4" s="40"/>
      <c r="G4" s="40"/>
      <c r="H4" s="40"/>
      <c r="I4" s="40"/>
      <c r="J4" s="40"/>
      <c r="K4" s="40"/>
    </row>
    <row r="5" spans="1:11" s="1" customFormat="1" ht="13.2" x14ac:dyDescent="0.25"/>
    <row r="6" spans="1:11" s="16" customFormat="1" ht="30.6" x14ac:dyDescent="0.2">
      <c r="A6" s="13" t="s">
        <v>0</v>
      </c>
      <c r="B6" s="14" t="s">
        <v>2</v>
      </c>
      <c r="C6" s="14" t="s">
        <v>1</v>
      </c>
      <c r="D6" s="14" t="s">
        <v>3</v>
      </c>
      <c r="E6" s="14" t="s">
        <v>4</v>
      </c>
      <c r="F6" s="14" t="s">
        <v>5</v>
      </c>
      <c r="G6" s="14" t="s">
        <v>6</v>
      </c>
      <c r="H6" s="14" t="s">
        <v>7</v>
      </c>
      <c r="I6" s="14" t="s">
        <v>8</v>
      </c>
      <c r="J6" s="14" t="s">
        <v>9</v>
      </c>
      <c r="K6" s="15" t="s">
        <v>10</v>
      </c>
    </row>
    <row r="7" spans="1:11" s="19" customFormat="1" ht="13.5" customHeight="1" x14ac:dyDescent="0.2">
      <c r="A7" s="12">
        <v>1</v>
      </c>
      <c r="B7" s="11">
        <v>3</v>
      </c>
      <c r="C7" s="11">
        <v>3</v>
      </c>
      <c r="D7" s="11">
        <v>0</v>
      </c>
      <c r="E7" s="11">
        <v>3</v>
      </c>
      <c r="F7" s="11">
        <v>3</v>
      </c>
      <c r="G7" s="11">
        <v>3</v>
      </c>
      <c r="H7" s="11">
        <v>3</v>
      </c>
      <c r="I7" s="11">
        <v>3</v>
      </c>
      <c r="J7" s="11">
        <v>3</v>
      </c>
      <c r="K7" s="18">
        <f>AVERAGE(B7:J7)</f>
        <v>2.6666666666666665</v>
      </c>
    </row>
    <row r="8" spans="1:11" s="19" customFormat="1" ht="13.5" customHeight="1" x14ac:dyDescent="0.2">
      <c r="A8" s="12">
        <v>2</v>
      </c>
      <c r="B8" s="11">
        <v>3</v>
      </c>
      <c r="C8" s="11">
        <v>3</v>
      </c>
      <c r="D8" s="11">
        <v>3</v>
      </c>
      <c r="E8" s="11">
        <v>3</v>
      </c>
      <c r="F8" s="11">
        <v>3</v>
      </c>
      <c r="G8" s="11">
        <v>3</v>
      </c>
      <c r="H8" s="11">
        <v>3</v>
      </c>
      <c r="I8" s="11">
        <v>3</v>
      </c>
      <c r="J8" s="11">
        <v>3</v>
      </c>
      <c r="K8" s="18">
        <f t="shared" ref="K8:K17" si="0">AVERAGE(B8:J8)</f>
        <v>3</v>
      </c>
    </row>
    <row r="9" spans="1:11" s="19" customFormat="1" ht="13.5" customHeight="1" x14ac:dyDescent="0.2">
      <c r="A9" s="12">
        <v>3</v>
      </c>
      <c r="B9" s="11">
        <v>2</v>
      </c>
      <c r="C9" s="11">
        <v>2</v>
      </c>
      <c r="D9" s="11">
        <v>0</v>
      </c>
      <c r="E9" s="11">
        <v>3</v>
      </c>
      <c r="F9" s="11">
        <v>3</v>
      </c>
      <c r="G9" s="11">
        <v>0</v>
      </c>
      <c r="H9" s="11">
        <v>0</v>
      </c>
      <c r="I9" s="11">
        <v>2</v>
      </c>
      <c r="J9" s="11">
        <v>3</v>
      </c>
      <c r="K9" s="18">
        <f t="shared" si="0"/>
        <v>1.6666666666666667</v>
      </c>
    </row>
    <row r="10" spans="1:11" s="19" customFormat="1" ht="13.5" customHeight="1" x14ac:dyDescent="0.2">
      <c r="A10" s="12">
        <v>4</v>
      </c>
      <c r="B10" s="11">
        <v>3</v>
      </c>
      <c r="C10" s="11">
        <v>3</v>
      </c>
      <c r="D10" s="11">
        <v>3</v>
      </c>
      <c r="E10" s="11">
        <v>3</v>
      </c>
      <c r="F10" s="11">
        <v>3</v>
      </c>
      <c r="G10" s="11">
        <v>3</v>
      </c>
      <c r="H10" s="11">
        <v>3</v>
      </c>
      <c r="I10" s="11">
        <v>3</v>
      </c>
      <c r="J10" s="11">
        <v>3</v>
      </c>
      <c r="K10" s="18">
        <f t="shared" si="0"/>
        <v>3</v>
      </c>
    </row>
    <row r="11" spans="1:11" s="19" customFormat="1" ht="13.5" customHeight="1" x14ac:dyDescent="0.2">
      <c r="A11" s="12">
        <v>5</v>
      </c>
      <c r="B11" s="11">
        <v>3</v>
      </c>
      <c r="C11" s="11">
        <v>3</v>
      </c>
      <c r="D11" s="11">
        <v>3</v>
      </c>
      <c r="E11" s="11">
        <v>3</v>
      </c>
      <c r="F11" s="11">
        <v>3</v>
      </c>
      <c r="G11" s="11">
        <v>3</v>
      </c>
      <c r="H11" s="11">
        <v>3</v>
      </c>
      <c r="I11" s="11">
        <v>3</v>
      </c>
      <c r="J11" s="11">
        <v>3</v>
      </c>
      <c r="K11" s="18">
        <f t="shared" si="0"/>
        <v>3</v>
      </c>
    </row>
    <row r="12" spans="1:11" s="19" customFormat="1" ht="13.5" customHeight="1" x14ac:dyDescent="0.2">
      <c r="A12" s="12">
        <v>6</v>
      </c>
      <c r="B12" s="11">
        <v>3</v>
      </c>
      <c r="C12" s="11">
        <v>3</v>
      </c>
      <c r="D12" s="11">
        <v>3</v>
      </c>
      <c r="E12" s="11">
        <v>0</v>
      </c>
      <c r="F12" s="11">
        <v>0</v>
      </c>
      <c r="G12" s="11">
        <v>0</v>
      </c>
      <c r="H12" s="11">
        <v>3</v>
      </c>
      <c r="I12" s="11">
        <v>0</v>
      </c>
      <c r="J12" s="11">
        <v>0</v>
      </c>
      <c r="K12" s="18">
        <f t="shared" si="0"/>
        <v>1.3333333333333333</v>
      </c>
    </row>
    <row r="13" spans="1:11" s="19" customFormat="1" ht="13.5" customHeight="1" x14ac:dyDescent="0.2">
      <c r="A13" s="12">
        <v>7</v>
      </c>
      <c r="B13" s="11">
        <v>3</v>
      </c>
      <c r="C13" s="11">
        <v>3</v>
      </c>
      <c r="D13" s="11">
        <v>3</v>
      </c>
      <c r="E13" s="11">
        <v>3</v>
      </c>
      <c r="F13" s="11">
        <v>3</v>
      </c>
      <c r="G13" s="11">
        <v>3</v>
      </c>
      <c r="H13" s="11">
        <v>3</v>
      </c>
      <c r="I13" s="11">
        <v>0</v>
      </c>
      <c r="J13" s="11">
        <v>0</v>
      </c>
      <c r="K13" s="18">
        <f t="shared" si="0"/>
        <v>2.3333333333333335</v>
      </c>
    </row>
    <row r="14" spans="1:11" s="19" customFormat="1" ht="13.5" customHeight="1" x14ac:dyDescent="0.2">
      <c r="A14" s="12">
        <v>8</v>
      </c>
      <c r="B14" s="11">
        <v>3</v>
      </c>
      <c r="C14" s="11">
        <v>3</v>
      </c>
      <c r="D14" s="11">
        <v>3</v>
      </c>
      <c r="E14" s="11">
        <v>3</v>
      </c>
      <c r="F14" s="11">
        <v>3</v>
      </c>
      <c r="G14" s="11">
        <v>3</v>
      </c>
      <c r="H14" s="11">
        <v>3</v>
      </c>
      <c r="I14" s="11">
        <v>3</v>
      </c>
      <c r="J14" s="11">
        <v>3</v>
      </c>
      <c r="K14" s="18">
        <f t="shared" si="0"/>
        <v>3</v>
      </c>
    </row>
    <row r="15" spans="1:11" s="19" customFormat="1" ht="13.5" customHeight="1" x14ac:dyDescent="0.2">
      <c r="A15" s="12">
        <v>9</v>
      </c>
      <c r="B15" s="11">
        <v>3</v>
      </c>
      <c r="C15" s="11">
        <v>3</v>
      </c>
      <c r="D15" s="11">
        <v>3</v>
      </c>
      <c r="E15" s="11">
        <v>3</v>
      </c>
      <c r="F15" s="11">
        <v>3</v>
      </c>
      <c r="G15" s="11">
        <v>3</v>
      </c>
      <c r="H15" s="11">
        <v>3</v>
      </c>
      <c r="I15" s="11">
        <v>0</v>
      </c>
      <c r="J15" s="11">
        <v>3</v>
      </c>
      <c r="K15" s="18">
        <f t="shared" si="0"/>
        <v>2.6666666666666665</v>
      </c>
    </row>
    <row r="16" spans="1:11" s="19" customFormat="1" ht="13.5" customHeight="1" x14ac:dyDescent="0.2">
      <c r="A16" s="12">
        <v>10</v>
      </c>
      <c r="B16" s="11">
        <v>1</v>
      </c>
      <c r="C16" s="11">
        <v>0</v>
      </c>
      <c r="D16" s="11">
        <v>2</v>
      </c>
      <c r="E16" s="11">
        <v>1</v>
      </c>
      <c r="F16" s="11">
        <v>2</v>
      </c>
      <c r="G16" s="11">
        <v>2</v>
      </c>
      <c r="H16" s="11">
        <v>0</v>
      </c>
      <c r="I16" s="11">
        <v>2</v>
      </c>
      <c r="J16" s="11">
        <v>0</v>
      </c>
      <c r="K16" s="18">
        <f t="shared" si="0"/>
        <v>1.1111111111111112</v>
      </c>
    </row>
    <row r="17" spans="1:11" s="19" customFormat="1" ht="13.5" customHeight="1" x14ac:dyDescent="0.2">
      <c r="A17" s="12">
        <v>11</v>
      </c>
      <c r="B17" s="11">
        <v>2</v>
      </c>
      <c r="C17" s="11">
        <v>2</v>
      </c>
      <c r="D17" s="11">
        <v>1</v>
      </c>
      <c r="E17" s="11">
        <v>2</v>
      </c>
      <c r="F17" s="11">
        <v>2</v>
      </c>
      <c r="G17" s="11">
        <v>1</v>
      </c>
      <c r="H17" s="11">
        <v>1</v>
      </c>
      <c r="I17" s="11">
        <v>1</v>
      </c>
      <c r="J17" s="11">
        <v>1</v>
      </c>
      <c r="K17" s="18">
        <f t="shared" si="0"/>
        <v>1.4444444444444444</v>
      </c>
    </row>
    <row r="18" spans="1:11" s="19" customFormat="1" ht="13.5" customHeight="1" x14ac:dyDescent="0.2">
      <c r="A18" s="17"/>
      <c r="B18" s="11"/>
      <c r="C18" s="11"/>
      <c r="D18" s="11"/>
      <c r="E18" s="11"/>
      <c r="F18" s="11"/>
      <c r="G18" s="11"/>
      <c r="H18" s="11"/>
      <c r="I18" s="11"/>
      <c r="J18" s="11"/>
      <c r="K18" s="18"/>
    </row>
    <row r="19" spans="1:11" s="21" customFormat="1" x14ac:dyDescent="0.2">
      <c r="A19" s="20" t="s">
        <v>10</v>
      </c>
      <c r="B19" s="18">
        <f t="shared" ref="B19:J19" si="1">AVERAGE(B7:B18)</f>
        <v>2.6363636363636362</v>
      </c>
      <c r="C19" s="18">
        <f t="shared" si="1"/>
        <v>2.5454545454545454</v>
      </c>
      <c r="D19" s="18">
        <f t="shared" si="1"/>
        <v>2.1818181818181817</v>
      </c>
      <c r="E19" s="18">
        <f t="shared" si="1"/>
        <v>2.4545454545454546</v>
      </c>
      <c r="F19" s="18">
        <f t="shared" si="1"/>
        <v>2.5454545454545454</v>
      </c>
      <c r="G19" s="18">
        <f t="shared" si="1"/>
        <v>2.1818181818181817</v>
      </c>
      <c r="H19" s="18">
        <f t="shared" si="1"/>
        <v>2.2727272727272729</v>
      </c>
      <c r="I19" s="18">
        <f t="shared" si="1"/>
        <v>1.8181818181818181</v>
      </c>
      <c r="J19" s="18">
        <f t="shared" si="1"/>
        <v>2</v>
      </c>
      <c r="K19" s="18">
        <f t="shared" ref="K19" si="2">AVERAGE(B19:J19)</f>
        <v>2.2929292929292924</v>
      </c>
    </row>
  </sheetData>
  <mergeCells count="4">
    <mergeCell ref="A1:K1"/>
    <mergeCell ref="A2:K2"/>
    <mergeCell ref="A3:K3"/>
    <mergeCell ref="A4:K4"/>
  </mergeCells>
  <printOptions horizontalCentered="1"/>
  <pageMargins left="0.45" right="0.4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Item Analysis</vt:lpstr>
      <vt:lpstr>Numerical</vt:lpstr>
      <vt:lpstr>Numerical!Print_Titles</vt:lpstr>
      <vt:lpstr>'Item Analysis'!SCP27B2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Kliewer, Jan</dc:creator>
  <cp:lastModifiedBy>Aguinaga, Veronica</cp:lastModifiedBy>
  <cp:lastPrinted>2019-02-25T21:30:14Z</cp:lastPrinted>
  <dcterms:created xsi:type="dcterms:W3CDTF">2019-02-15T20:40:38Z</dcterms:created>
  <dcterms:modified xsi:type="dcterms:W3CDTF">2019-06-18T00:41:55Z</dcterms:modified>
</cp:coreProperties>
</file>