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elhaneys\Dropbox (SWOSU)\Accessibility Docs\Accreditation\"/>
    </mc:Choice>
  </mc:AlternateContent>
  <xr:revisionPtr revIDLastSave="0" documentId="8_{BD52436A-5F96-41DA-8B1F-A817477704ED}" xr6:coauthVersionLast="36" xr6:coauthVersionMax="36" xr10:uidLastSave="{00000000-0000-0000-0000-000000000000}"/>
  <bookViews>
    <workbookView xWindow="0" yWindow="0" windowWidth="19200" windowHeight="8895" xr2:uid="{00000000-000D-0000-FFFF-FFFF00000000}"/>
  </bookViews>
  <sheets>
    <sheet name="ItemAnalysis" sheetId="1" r:id="rId1"/>
    <sheet name="Numerical" sheetId="2" r:id="rId2"/>
    <sheet name="Comments" sheetId="3" r:id="rId3"/>
  </sheets>
  <definedNames>
    <definedName name="_xlnm.Print_Titles" localSheetId="2">Comments!$1:$1</definedName>
    <definedName name="_xlnm.Print_Titles" localSheetId="1">Numerical!$B:$B,Numerical!$6:$6</definedName>
    <definedName name="SCP27B2" localSheetId="0">ItemAnalysis!$B$6</definedName>
  </definedNames>
  <calcPr calcId="191029"/>
</workbook>
</file>

<file path=xl/calcChain.xml><?xml version="1.0" encoding="utf-8"?>
<calcChain xmlns="http://schemas.openxmlformats.org/spreadsheetml/2006/main">
  <c r="O8" i="2" l="1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P7" i="2"/>
  <c r="O7" i="2" l="1"/>
  <c r="B83" i="1" l="1"/>
  <c r="B76" i="1"/>
  <c r="B62" i="1"/>
  <c r="B69" i="1"/>
  <c r="B55" i="1"/>
  <c r="B47" i="1"/>
  <c r="B40" i="1"/>
  <c r="B33" i="1"/>
  <c r="B26" i="1"/>
</calcChain>
</file>

<file path=xl/sharedStrings.xml><?xml version="1.0" encoding="utf-8"?>
<sst xmlns="http://schemas.openxmlformats.org/spreadsheetml/2006/main" count="957" uniqueCount="444">
  <si>
    <t>Count</t>
  </si>
  <si>
    <t>Pct</t>
  </si>
  <si>
    <t>Content Area:</t>
  </si>
  <si>
    <t>Art</t>
  </si>
  <si>
    <t>Early Childhood</t>
  </si>
  <si>
    <t>Elementary</t>
  </si>
  <si>
    <t>History</t>
  </si>
  <si>
    <t>Kinesiology</t>
  </si>
  <si>
    <t>Language &amp; Literature</t>
  </si>
  <si>
    <t>Math</t>
  </si>
  <si>
    <t>Music</t>
  </si>
  <si>
    <t>Science</t>
  </si>
  <si>
    <t>Special Education</t>
  </si>
  <si>
    <t>Other</t>
  </si>
  <si>
    <t>Total</t>
  </si>
  <si>
    <t>Please click one:</t>
  </si>
  <si>
    <t>Yes, this teacher candidate successfully completed the admission interview.</t>
  </si>
  <si>
    <t>No, I suggest this teacher candidate repeat the admission interview.</t>
  </si>
  <si>
    <t>5 Very satisfied</t>
  </si>
  <si>
    <t xml:space="preserve">4 Satisfied </t>
  </si>
  <si>
    <t>3 Neither satisfied nor dissatisfied</t>
  </si>
  <si>
    <t>2 Dissatisfied</t>
  </si>
  <si>
    <t>1 Very dissatisfied</t>
  </si>
  <si>
    <t>How satisfied are you with the response to the following questions?</t>
  </si>
  <si>
    <t>1. Professional Motivation</t>
  </si>
  <si>
    <t>Mean</t>
  </si>
  <si>
    <t>2. Knowledge of Subject Matter</t>
  </si>
  <si>
    <t>3. Adapting Instruction for Individual Needs</t>
  </si>
  <si>
    <t>4. Multiple Instructional Skills Incorporating Technology</t>
  </si>
  <si>
    <t>5. Classroom Motivation and Management Skills</t>
  </si>
  <si>
    <t>6. Communication Skills</t>
  </si>
  <si>
    <t>7. Partnerships</t>
  </si>
  <si>
    <t>8. Professional Commitment and Responsibility</t>
  </si>
  <si>
    <t>9. Appropriate Professional Manner and Speaking Skills</t>
  </si>
  <si>
    <t>DEPARTMENT OF EDUCATION</t>
  </si>
  <si>
    <t>Admission Interview</t>
  </si>
  <si>
    <t>NV</t>
  </si>
  <si>
    <t>EarlyChildhood</t>
  </si>
  <si>
    <t>Instructor</t>
  </si>
  <si>
    <t>Interviewer</t>
  </si>
  <si>
    <t>ContentArea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</si>
  <si>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</si>
  <si>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</si>
  <si>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</si>
  <si>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</si>
  <si>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</si>
  <si>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</si>
  <si>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</si>
  <si>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</si>
  <si>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</si>
  <si>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Q1Comment</t>
  </si>
  <si>
    <t>Q2Comment</t>
  </si>
  <si>
    <t>Q3Comment</t>
  </si>
  <si>
    <t>Q4Comment</t>
  </si>
  <si>
    <t>Q5Comment</t>
  </si>
  <si>
    <t>Q6Comment</t>
  </si>
  <si>
    <t>Q7Comment</t>
  </si>
  <si>
    <t>Q8Comment</t>
  </si>
  <si>
    <t>Q9Comment</t>
  </si>
  <si>
    <t>Success</t>
  </si>
  <si>
    <t>SubmitDate</t>
  </si>
  <si>
    <t>Last Name</t>
  </si>
  <si>
    <t>First Name</t>
  </si>
  <si>
    <t>CookChristi</t>
  </si>
  <si>
    <t>OliverDana</t>
  </si>
  <si>
    <t>BrogdonSherri</t>
  </si>
  <si>
    <t>AguinagaVeronic</t>
  </si>
  <si>
    <t>Yes</t>
  </si>
  <si>
    <t>SpecialEducatio</t>
  </si>
  <si>
    <t>LanguageLiterat</t>
  </si>
  <si>
    <t>White</t>
  </si>
  <si>
    <t>SOUTHWESTERN OKLAHOMA STATE UNIVERSITY</t>
  </si>
  <si>
    <t>Nathan</t>
  </si>
  <si>
    <t>Kendall</t>
  </si>
  <si>
    <t>NorthAndy</t>
  </si>
  <si>
    <t>Whitney</t>
  </si>
  <si>
    <t>Mitchell</t>
  </si>
  <si>
    <t>Kendra</t>
  </si>
  <si>
    <t>Boyd</t>
  </si>
  <si>
    <t>Kaitlyn</t>
  </si>
  <si>
    <t>Meliza</t>
  </si>
  <si>
    <t>Lindsey</t>
  </si>
  <si>
    <t>Spring 2018</t>
  </si>
  <si>
    <t>Alvarado</t>
  </si>
  <si>
    <t>Isabel</t>
  </si>
  <si>
    <t>Baker</t>
  </si>
  <si>
    <t>Calton</t>
  </si>
  <si>
    <t>Bowdre</t>
  </si>
  <si>
    <t>Sierra</t>
  </si>
  <si>
    <t>Burkhart</t>
  </si>
  <si>
    <t>Jessica</t>
  </si>
  <si>
    <t>Chapman</t>
  </si>
  <si>
    <t>Haley</t>
  </si>
  <si>
    <t>Childers</t>
  </si>
  <si>
    <t>Robyn</t>
  </si>
  <si>
    <t>Clark</t>
  </si>
  <si>
    <t>Shayla</t>
  </si>
  <si>
    <t>Coleman</t>
  </si>
  <si>
    <t>Jarod</t>
  </si>
  <si>
    <t>Eastham</t>
  </si>
  <si>
    <t>Sydney</t>
  </si>
  <si>
    <t>Fitzpatrick</t>
  </si>
  <si>
    <t>Brooke</t>
  </si>
  <si>
    <t>Fuentes</t>
  </si>
  <si>
    <t>Brandy</t>
  </si>
  <si>
    <t>Gifford</t>
  </si>
  <si>
    <t>Nicole</t>
  </si>
  <si>
    <t>Howard</t>
  </si>
  <si>
    <t>Emily</t>
  </si>
  <si>
    <t>Janz</t>
  </si>
  <si>
    <t>Jonathan</t>
  </si>
  <si>
    <t>Nick</t>
  </si>
  <si>
    <t>Knitig</t>
  </si>
  <si>
    <t>Koscho</t>
  </si>
  <si>
    <t>Stephen</t>
  </si>
  <si>
    <t>McKayla</t>
  </si>
  <si>
    <t>Liticker</t>
  </si>
  <si>
    <t>Karissa</t>
  </si>
  <si>
    <t>Lowe</t>
  </si>
  <si>
    <t>Bryce</t>
  </si>
  <si>
    <t>Jacoby</t>
  </si>
  <si>
    <t>Pantoja</t>
  </si>
  <si>
    <t>Rebekah</t>
  </si>
  <si>
    <t>Parsons</t>
  </si>
  <si>
    <t>Bridgette</t>
  </si>
  <si>
    <t>Pineda</t>
  </si>
  <si>
    <t>Halle</t>
  </si>
  <si>
    <t>Poulter</t>
  </si>
  <si>
    <t>Nash</t>
  </si>
  <si>
    <t>Robinson</t>
  </si>
  <si>
    <t>Gina</t>
  </si>
  <si>
    <t>Schropshire</t>
  </si>
  <si>
    <t>Ben</t>
  </si>
  <si>
    <t>Shaw</t>
  </si>
  <si>
    <t>Stamm</t>
  </si>
  <si>
    <t>Zak</t>
  </si>
  <si>
    <t>Thiessen</t>
  </si>
  <si>
    <t>Allie</t>
  </si>
  <si>
    <t>Tutt</t>
  </si>
  <si>
    <t>Watson</t>
  </si>
  <si>
    <t>Josh</t>
  </si>
  <si>
    <t>Wilson</t>
  </si>
  <si>
    <t>Ashlynn</t>
  </si>
  <si>
    <t>Yowell</t>
  </si>
  <si>
    <t>Paige</t>
  </si>
  <si>
    <t>Bacon</t>
  </si>
  <si>
    <t>Amanda</t>
  </si>
  <si>
    <t>Callen</t>
  </si>
  <si>
    <t>Collins</t>
  </si>
  <si>
    <t>Sydnee</t>
  </si>
  <si>
    <t>Gray</t>
  </si>
  <si>
    <t>Savannah</t>
  </si>
  <si>
    <t>Ramirez</t>
  </si>
  <si>
    <t>Alex</t>
  </si>
  <si>
    <t>Rising</t>
  </si>
  <si>
    <t>Aurica</t>
  </si>
  <si>
    <t>No_ShouldRepeat</t>
  </si>
  <si>
    <t>Great</t>
  </si>
  <si>
    <t>Different learning styles, especially with special needs</t>
  </si>
  <si>
    <t>Organization</t>
  </si>
  <si>
    <t>IEP meetings; with kids, parents,</t>
  </si>
  <si>
    <t>Critical,emails, phone calls, face to face</t>
  </si>
  <si>
    <t>Role models</t>
  </si>
  <si>
    <t>Positive influence, positive role model</t>
  </si>
  <si>
    <t>Must have a full understanding to teach</t>
  </si>
  <si>
    <t>Different learning styles</t>
  </si>
  <si>
    <t>Shaping society</t>
  </si>
  <si>
    <t>Rules &amp; discipline</t>
  </si>
  <si>
    <t>Relaying message</t>
  </si>
  <si>
    <t>Start communicating the positive and ways to improve</t>
  </si>
  <si>
    <t>Influencing kids</t>
  </si>
  <si>
    <t>Love of science influenced by observations desires to influence students</t>
  </si>
  <si>
    <t>hands on</t>
  </si>
  <si>
    <t>Hands on with technology</t>
  </si>
  <si>
    <t>routine</t>
  </si>
  <si>
    <t>students and parents on the same page with teacher</t>
  </si>
  <si>
    <t>letters email apps phone calls</t>
  </si>
  <si>
    <t>Students will always view you as a teacher.   Actions in and out of school matter.</t>
  </si>
  <si>
    <t>Make a difference - role models</t>
  </si>
  <si>
    <t>teaching the material to students - students need to feel confident that they are learning the material</t>
  </si>
  <si>
    <t>no student learns the same way - need to find the best way for students to learn</t>
  </si>
  <si>
    <t>big role, smartboards, apps, etc</t>
  </si>
  <si>
    <t>routine so they know what they are supposed to be doing</t>
  </si>
  <si>
    <t>students are learning from teachers, must communicate what you are supposed to teach</t>
  </si>
  <si>
    <t>Great response! regularly, email, texts, apps, etc.</t>
  </si>
  <si>
    <t>students learn from teachers...that's how students will act</t>
  </si>
  <si>
    <t>grew up in education  admiration of father  seeks admin and coaching  help with camps  tutorting</t>
  </si>
  <si>
    <t>Don't know can't teach  adaptation of lessons  providing assistance</t>
  </si>
  <si>
    <t>Incredibly important.  Diversity of students  get to know students</t>
  </si>
  <si>
    <t>Huge Role Changes daily</t>
  </si>
  <si>
    <t>routines/organization</t>
  </si>
  <si>
    <t>Presenting lessons  Listen to understand  Identifies stakeholders</t>
  </si>
  <si>
    <t>newsletter positive contacts  parent meetings face to face</t>
  </si>
  <si>
    <t>Community will know you are a teacher and look to you for good examples  impacts trust and judgment</t>
  </si>
  <si>
    <t>Understands and knows the rewards of education as well as wanting to help children.</t>
  </si>
  <si>
    <t>Understands needing to answer questions. Consider knowing for ability to teach all students in different ways.</t>
  </si>
  <si>
    <t>Understand the importance of communicating with family in order to meet needs of diverse learners.</t>
  </si>
  <si>
    <t>Understands tech balance.</t>
  </si>
  <si>
    <t>Trust as the foundation for classroom management!!</t>
  </si>
  <si>
    <t>Multiple stakeholders discussed.</t>
  </si>
  <si>
    <t>Multiple methods discussed.</t>
  </si>
  <si>
    <t>Teachers as role models.</t>
  </si>
  <si>
    <t>Teachers have influenced me.</t>
  </si>
  <si>
    <t>Every student learns differently.</t>
  </si>
  <si>
    <t>Depends on what you are doing.</t>
  </si>
  <si>
    <t>Organization and routine</t>
  </si>
  <si>
    <t>Have various  ways ot presenting material</t>
  </si>
  <si>
    <t>Communication is essential.</t>
  </si>
  <si>
    <t>role model</t>
  </si>
  <si>
    <t>desire to impact lives like wrestling coach did for him</t>
  </si>
  <si>
    <t>Won't know how to teach subject without adequate content knowledge  adapt instruction to meet students needs</t>
  </si>
  <si>
    <t>flexible instruction change on a whim if needed identifies various learning styles</t>
  </si>
  <si>
    <t>It is all around us. Big role Smartboard</t>
  </si>
  <si>
    <t>1. Engagement  Preparedness  organized</t>
  </si>
  <si>
    <t>identifies importance of communicating with all stakeholders</t>
  </si>
  <si>
    <t>Very Important  not just for disciplinary reasons  need positive contact  email phone texts texts P/T conference</t>
  </si>
  <si>
    <t>Role Model  Community will know you as teacher and coach  set good example for students and community</t>
  </si>
  <si>
    <t>Helping students succeed!</t>
  </si>
  <si>
    <t>Helps teachers to reach all students!</t>
  </si>
  <si>
    <t>Shows sincerity in knowing and meeting students needs.</t>
  </si>
  <si>
    <t>Understands technology balance.</t>
  </si>
  <si>
    <t>Many elements discussed.</t>
  </si>
  <si>
    <t>Multiple stakeholders addressed.</t>
  </si>
  <si>
    <t>Love kids and mend the future</t>
  </si>
  <si>
    <t>Relaying information efficiently</t>
  </si>
  <si>
    <t>Adapt to every learning style; echo read</t>
  </si>
  <si>
    <t>Big, going forward it becomes more important</t>
  </si>
  <si>
    <t>Organization, routines, rules</t>
  </si>
  <si>
    <t>Communication with all including community</t>
  </si>
  <si>
    <t>Every day; home away from home;</t>
  </si>
  <si>
    <t>Role models to students; always have students looking up to you</t>
  </si>
  <si>
    <t>Children are the future</t>
  </si>
  <si>
    <t>routine organized every student participates</t>
  </si>
  <si>
    <t>email written notes phone calls positive/negative</t>
  </si>
  <si>
    <t>Wants to help children find themselves and to succeed for themselves in school!</t>
  </si>
  <si>
    <t>Needed to help others.</t>
  </si>
  <si>
    <t>Examples given are on target for differentiation at EC level.</t>
  </si>
  <si>
    <t>Tech balance understood. Examples shared.</t>
  </si>
  <si>
    <t>Multiple elements discussed.</t>
  </si>
  <si>
    <t>Multiple ideas discussed.</t>
  </si>
  <si>
    <t>passionate about special needs students and teaching</t>
  </si>
  <si>
    <t>to be able to teach content to the best of the students' abilities</t>
  </si>
  <si>
    <t>Very important - adapt instruction to all students!</t>
  </si>
  <si>
    <t>Very important, different apps and games</t>
  </si>
  <si>
    <t>passion and drive for teaching, organized</t>
  </si>
  <si>
    <t>Very important to properly communicate with parents and students</t>
  </si>
  <si>
    <t>Very important, weekly folder, parent teacher conferences</t>
  </si>
  <si>
    <t>must be professional in all aspects, role model</t>
  </si>
  <si>
    <t>Great answer - make a difference and shape students'  lives</t>
  </si>
  <si>
    <t>Good answer - understanding of content knowledge to share with students</t>
  </si>
  <si>
    <t>depends on the student and subject matter</t>
  </si>
  <si>
    <t>routine, organized,and respectful</t>
  </si>
  <si>
    <t>communication with all stakeholders</t>
  </si>
  <si>
    <t>very important - phone calls, emails, etc</t>
  </si>
  <si>
    <t>students are like sponges, will learn what you teach them</t>
  </si>
  <si>
    <t>Different styles of learning</t>
  </si>
  <si>
    <t>/Building relationships</t>
  </si>
  <si>
    <t>Important</t>
  </si>
  <si>
    <t>Set routines and plan</t>
  </si>
  <si>
    <t>Communicate every day to teach</t>
  </si>
  <si>
    <t>role models</t>
  </si>
  <si>
    <t>I love what you said about your coaches.</t>
  </si>
  <si>
    <t>Good job catching yourself when you were about to repeat yourself.</t>
  </si>
  <si>
    <t>Yes, think about consistency and routine as well.</t>
  </si>
  <si>
    <t>Good answer.</t>
  </si>
  <si>
    <t>Seeks to practice what he loves while helping children to foster that love as well.</t>
  </si>
  <si>
    <t>Wide knowledge of all instruments is displayed. Examples on how to share this understanding with students is discussed.</t>
  </si>
  <si>
    <t>Multiple examples for differentiation in band classroom are shared.</t>
  </si>
  <si>
    <t>Multiple contextual examples shared! Great discussion.</t>
  </si>
  <si>
    <t>Ideas for encouraging communication with multiple stakeholders discussed.</t>
  </si>
  <si>
    <t>Multiple ideas/methods for communication shared.</t>
  </si>
  <si>
    <t>Teacher as role model.</t>
  </si>
  <si>
    <t>Understands higher purpose of being an educator is to help students thrive in life.</t>
  </si>
  <si>
    <t>Understands the need to have deep understanding to teach in a variety of manners.</t>
  </si>
  <si>
    <t>Multiple modalities given to heighten understanding.</t>
  </si>
  <si>
    <t>Understands technology to be used as a tool for monitoring learning</t>
  </si>
  <si>
    <t>Many effective elements discussed.</t>
  </si>
  <si>
    <t>Multiple stakeholders acknowledged.</t>
  </si>
  <si>
    <t>Positive communication efforts are important to the candidate.</t>
  </si>
  <si>
    <t>good - like to see how they learn</t>
  </si>
  <si>
    <t>be educated in their field and teach diverse students</t>
  </si>
  <si>
    <t>Yes - all students learn differently!</t>
  </si>
  <si>
    <t>should play role but not replace teacher</t>
  </si>
  <si>
    <t>Yes - organized, routine!</t>
  </si>
  <si>
    <t>Good - verbal and written communication for all stakeholders!</t>
  </si>
  <si>
    <t>Very important - weekly newsletter, apps, parent teacher conferences, etc</t>
  </si>
  <si>
    <t>Major role models!</t>
  </si>
  <si>
    <t>Influence younger students</t>
  </si>
  <si>
    <t>videos hands on</t>
  </si>
  <si>
    <t>Huge role music example videos for instructions</t>
  </si>
  <si>
    <t>organized/prepared set rules routines good discipline show they care</t>
  </si>
  <si>
    <t>identified all stakeholders</t>
  </si>
  <si>
    <t>Influencing students to be more than they believed!</t>
  </si>
  <si>
    <t>Deep learning for multiple methods of teaching.</t>
  </si>
  <si>
    <t>Great ideas on how to teach math in a variety of ways!</t>
  </si>
  <si>
    <t>Understands the advantages and limitations of technology.</t>
  </si>
  <si>
    <t>Engaged and organized! Great answers.</t>
  </si>
  <si>
    <t>Many stakeholders mentioned.</t>
  </si>
  <si>
    <t>Understands importance of parental support for student success.</t>
  </si>
  <si>
    <t>Called to this field!</t>
  </si>
  <si>
    <t>Understanding is key to knowing how to teach the content and how to teach in different ways!</t>
  </si>
  <si>
    <t>Clear understanding of multiple modes of learning is communicated.</t>
  </si>
  <si>
    <t>Disscussed utilizing technology to adapt and meet needs of diverse learners who need added engagement.</t>
  </si>
  <si>
    <t>Many elements are discussed.</t>
  </si>
  <si>
    <t>Multiple methods are discussed. Face to face interactions are given great value!</t>
  </si>
  <si>
    <t>Integrity! Hold fast to these beliefs!! Great discussion!</t>
  </si>
  <si>
    <t>love kids, push kids to conguer their goals and help them succeed</t>
  </si>
  <si>
    <t>communicate what you're teaching so they can progress in their classes</t>
  </si>
  <si>
    <t>very important -  less questions extra time on homework and tests</t>
  </si>
  <si>
    <t>major role classroom</t>
  </si>
  <si>
    <t>organized, routine, rules to ensure what they need to do</t>
  </si>
  <si>
    <t>very important to communicate with parents and students</t>
  </si>
  <si>
    <t>parent teacher conferences, email, phone, face-to-face contact</t>
  </si>
  <si>
    <t>Role model for your students - you are an influence on students</t>
  </si>
  <si>
    <t>make a positive impact and difference in kids' lives</t>
  </si>
  <si>
    <t>Very important, need to have the knowledge to teach students and continue to learn</t>
  </si>
  <si>
    <t>address different learning styles</t>
  </si>
  <si>
    <t>bigger role as time goes on, more engaging; pencil and paper is also important though</t>
  </si>
  <si>
    <t>Routines - students thrive in routines</t>
  </si>
  <si>
    <t>It's what teachers do every day.</t>
  </si>
  <si>
    <t>Very important - emails, class dojo, etc</t>
  </si>
  <si>
    <t>Yes, you're a role model!</t>
  </si>
  <si>
    <t>Influence of HS Students Desire to give back to students</t>
  </si>
  <si>
    <t>differences in students better lessons</t>
  </si>
  <si>
    <t>tutoring</t>
  </si>
  <si>
    <t>Personally not a big one</t>
  </si>
  <si>
    <t>Agenda no time for messing around need rules</t>
  </si>
  <si>
    <t>to get word out about what is happening. Band competition example</t>
  </si>
  <si>
    <t>email remind app notes</t>
  </si>
  <si>
    <t>lesson plans to be taught things in life as well as school  Candidate did not address possible affect of own actions on students</t>
  </si>
  <si>
    <t>Cheating students if you don't know your content.</t>
  </si>
  <si>
    <t>Big but not complete role  enhance lessons</t>
  </si>
  <si>
    <t>organized patience flexible</t>
  </si>
  <si>
    <t>communication occurs every day  Identified all stakeholders</t>
  </si>
  <si>
    <t>face to face emails phone calls</t>
  </si>
  <si>
    <t>Because you are watched everywhere.  Actions reflect on community  Actions influence students</t>
  </si>
  <si>
    <t>Relate my passion to them</t>
  </si>
  <si>
    <t>To teach others</t>
  </si>
  <si>
    <t>Every student learns differently, learning styles</t>
  </si>
  <si>
    <t>substantial but controlled; supporting role</t>
  </si>
  <si>
    <t>Respect and discipline</t>
  </si>
  <si>
    <t>Nature of job is communication</t>
  </si>
  <si>
    <t>good and bad; using phone, email</t>
  </si>
  <si>
    <t>Role model in the community</t>
  </si>
  <si>
    <t>Used personal tribulation to propel her into wanting to make a change in the world!</t>
  </si>
  <si>
    <t>Understands knowledge will lead to student success.</t>
  </si>
  <si>
    <t>Understands all are different.</t>
  </si>
  <si>
    <t>Understands advantages of technology as a tool for teaching.</t>
  </si>
  <si>
    <t>Multiple stakeholders mentioned.</t>
  </si>
  <si>
    <t>Multiple methods for communication discussed. Importance placed on face to face instruction.</t>
  </si>
  <si>
    <t>Teachers as role model.</t>
  </si>
  <si>
    <t>Invest in students who are the future; influencing students' lives</t>
  </si>
  <si>
    <t>Can't really teach if you don't; helps with respect and trust</t>
  </si>
  <si>
    <t>One of the most important; learning styles</t>
  </si>
  <si>
    <t>Major role to be prepared for the real world</t>
  </si>
  <si>
    <t>Well-prepared, think of all outcomes; making sure you have attention from bell to bell</t>
  </si>
  <si>
    <t>Communicate with students, teachers, parents</t>
  </si>
  <si>
    <t>Sending emails, notes, contact them first in a positive way</t>
  </si>
  <si>
    <t>Role models;</t>
  </si>
  <si>
    <t>Elaborate on why you are interested in teaching.</t>
  </si>
  <si>
    <t>Good point about educational computer games</t>
  </si>
  <si>
    <t>Yes, routine is crucial.</t>
  </si>
  <si>
    <t>Good point about community outreach.</t>
  </si>
  <si>
    <t>teach students to be productive citizens of society</t>
  </si>
  <si>
    <t>need to be able to teach content in multiple ways</t>
  </si>
  <si>
    <t>all students learn differently</t>
  </si>
  <si>
    <t>enhance learning but not main tool</t>
  </si>
  <si>
    <t>organized, establish routine, rules</t>
  </si>
  <si>
    <t>Great answer!  communicate with all stakeholders</t>
  </si>
  <si>
    <t>Very important, emails, weekly newsletter</t>
  </si>
  <si>
    <t>to gain respect</t>
  </si>
  <si>
    <t>Wants to coach  in general to help kids learn</t>
  </si>
  <si>
    <t>Don't know information should not be there.</t>
  </si>
  <si>
    <t>Various learning styles  tell them, write it on the board, have them do it.</t>
  </si>
  <si>
    <t>It is everywhere today.  It is how students learn.</t>
  </si>
  <si>
    <t>Probably just being organized and prepared.  Routine  Set of rules</t>
  </si>
  <si>
    <t>Identifies stakeholders provide answers to questions</t>
  </si>
  <si>
    <t>Important to let parents know how a student is doing.  Discuss strategies  Face to face notes emails</t>
  </si>
  <si>
    <t>because you are an example to students.</t>
  </si>
  <si>
    <t>Answers were sometimes incomplete and followed by mumbled words.</t>
  </si>
  <si>
    <t>Oklahoma needs good teachers  loved fifth grade teacher  Inspired to work hard</t>
  </si>
  <si>
    <t>Communicate lessons</t>
  </si>
  <si>
    <t>differences in student learning.  adapt instruction  Candidate states she has not given thought to how to adapt instruction.</t>
  </si>
  <si>
    <t>enhances lesson</t>
  </si>
  <si>
    <t>Candidate stated she has not given thought to this question.  After some coaxing from interviewers stated... organization</t>
  </si>
  <si>
    <t>communicate with parents to develop strategies for students</t>
  </si>
  <si>
    <t>email  texts  phone calls</t>
  </si>
  <si>
    <t>Represent school</t>
  </si>
  <si>
    <t>Candidate seemed nervous and on multiple occasions did not provide complete answers.</t>
  </si>
  <si>
    <t>Impact on others influenced by former teachers</t>
  </si>
  <si>
    <t>Differences in student learning styles  Identifies various learning styles</t>
  </si>
  <si>
    <t>lesson plans and other activities</t>
  </si>
  <si>
    <t>Organized and have a routine</t>
  </si>
  <si>
    <t>Communicate with parents and colleagues</t>
  </si>
  <si>
    <t>Very important  Face to face  phone  email</t>
  </si>
  <si>
    <t>Always represent the school in and out of classroom.</t>
  </si>
  <si>
    <t>love to be around kids</t>
  </si>
  <si>
    <t>all kids learn differently; different modes of teaching</t>
  </si>
  <si>
    <t>Important; can incorporate music</t>
  </si>
  <si>
    <t>positive atmosphere</t>
  </si>
  <si>
    <t>communicate with students, parents, colleagues, administrators</t>
  </si>
  <si>
    <t>Very important - phone calls, emails, etc</t>
  </si>
  <si>
    <t>help other students learn through music</t>
  </si>
  <si>
    <t>teach the material and other things that relate to it</t>
  </si>
  <si>
    <t>great example!</t>
  </si>
  <si>
    <t>lesson structure</t>
  </si>
  <si>
    <t>communicate with students, colleagues, administrators</t>
  </si>
  <si>
    <t>Very important - emails, progress sheets, phone calls, end of the school year open house</t>
  </si>
  <si>
    <t>building a community with the school, students, etc.</t>
  </si>
  <si>
    <t>pass along knowledge; familial atmosphere; common goals</t>
  </si>
  <si>
    <t>Being able to teach to all learning styles</t>
  </si>
  <si>
    <t>modifying to all learning styles</t>
  </si>
  <si>
    <t>Good example</t>
  </si>
  <si>
    <t>structure</t>
  </si>
  <si>
    <t>Huge part of your day;</t>
  </si>
  <si>
    <t>newsletter and booster club</t>
  </si>
  <si>
    <t>Practice what you preach.</t>
  </si>
  <si>
    <t>Sincere desire to work with and help children!</t>
  </si>
  <si>
    <t>Understanding leads to being able to help multiple children in a variety of ways.</t>
  </si>
  <si>
    <t>Understands how to adapt for a variety of students.</t>
  </si>
  <si>
    <t>Understands how to use technology to increase engagement.</t>
  </si>
  <si>
    <t>Many elements discussed. Remember rules are not always one size fits all.</t>
  </si>
  <si>
    <t>Awareness of multiple developmental levels and methods for communicating are needed.</t>
  </si>
  <si>
    <t>Multiple strategies discussed.</t>
  </si>
  <si>
    <t>Students mirror teachers! :)</t>
  </si>
  <si>
    <t>good job expressing deficits you know you have</t>
  </si>
  <si>
    <t>Yes-- communication through the year is important.</t>
  </si>
  <si>
    <t>Great candidate.</t>
  </si>
  <si>
    <t>Always been a role model</t>
  </si>
  <si>
    <t>To answer student questions  better lessons</t>
  </si>
  <si>
    <t>identifies various learning styles  hands on  groups</t>
  </si>
  <si>
    <t>Broad in today's society.  Lessons need this to keep students from getting behind in the real world.</t>
  </si>
  <si>
    <t>Lesson plans basic set of rules  not broad</t>
  </si>
  <si>
    <t>explanation in class  communicating lessons</t>
  </si>
  <si>
    <t>Very important meetings with parents to discuss strategies for working with students.</t>
  </si>
  <si>
    <t>Role model in class  actions reflect on students</t>
  </si>
  <si>
    <t>Desire to pass along passion of music</t>
  </si>
  <si>
    <t>differences in student learning lesson plan development</t>
  </si>
  <si>
    <t>Crucial ---differences in student understanding</t>
  </si>
  <si>
    <t>relevant in-depth lessons practice for math (example)</t>
  </si>
  <si>
    <t>Consistency daily routine</t>
  </si>
  <si>
    <t>communicate lessons</t>
  </si>
  <si>
    <t>face to face phone email</t>
  </si>
  <si>
    <t>Role model impact on student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</si>
</sst>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4" fillId="0" borderId="0" xfId="0" applyFont="1" applyFill="1"/>
    <xf numFmtId="0" fontId="6" fillId="0" borderId="5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right" wrapText="1"/>
    </xf>
    <xf numFmtId="10" fontId="10" fillId="0" borderId="1" xfId="0" applyNumberFormat="1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right" wrapText="1"/>
    </xf>
    <xf numFmtId="10" fontId="6" fillId="0" borderId="0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 wrapText="1"/>
    </xf>
    <xf numFmtId="0" fontId="3" fillId="0" borderId="0" xfId="0" applyFont="1" applyFill="1" applyBorder="1"/>
    <xf numFmtId="0" fontId="6" fillId="0" borderId="17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2" fontId="5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0" fillId="0" borderId="4" xfId="0" applyFont="1" applyFill="1" applyBorder="1"/>
    <xf numFmtId="0" fontId="0" fillId="0" borderId="4" xfId="0" applyFont="1" applyFill="1" applyBorder="1" applyAlignment="1"/>
    <xf numFmtId="0" fontId="0" fillId="0" borderId="4" xfId="0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22" fontId="0" fillId="0" borderId="4" xfId="0" applyNumberFormat="1" applyFont="1" applyFill="1" applyBorder="1" applyAlignment="1">
      <alignment horizontal="right"/>
    </xf>
    <xf numFmtId="49" fontId="9" fillId="0" borderId="4" xfId="0" applyNumberFormat="1" applyFont="1" applyFill="1" applyBorder="1" applyAlignment="1" applyProtection="1">
      <alignment horizontal="left" vertical="top"/>
      <protection locked="0"/>
    </xf>
    <xf numFmtId="49" fontId="9" fillId="0" borderId="4" xfId="0" applyNumberFormat="1" applyFont="1" applyFill="1" applyBorder="1" applyAlignment="1" applyProtection="1">
      <alignment vertical="top"/>
      <protection locked="0"/>
    </xf>
    <xf numFmtId="1" fontId="9" fillId="0" borderId="4" xfId="0" applyNumberFormat="1" applyFont="1" applyFill="1" applyBorder="1" applyAlignment="1" applyProtection="1">
      <alignment horizontal="center" vertical="top"/>
      <protection locked="0"/>
    </xf>
    <xf numFmtId="2" fontId="9" fillId="0" borderId="4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right" vertical="top"/>
      <protection locked="0"/>
    </xf>
    <xf numFmtId="0" fontId="9" fillId="0" borderId="0" xfId="0" applyFont="1" applyFill="1" applyAlignment="1" applyProtection="1">
      <alignment horizontal="left" vertical="top"/>
      <protection locked="0"/>
    </xf>
    <xf numFmtId="0" fontId="8" fillId="0" borderId="4" xfId="0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4" xfId="0" applyFont="1" applyFill="1" applyBorder="1" applyAlignment="1">
      <alignment vertical="top"/>
    </xf>
    <xf numFmtId="0" fontId="0" fillId="0" borderId="4" xfId="0" applyFont="1" applyFill="1" applyBorder="1" applyAlignment="1">
      <alignment vertical="top" wrapText="1"/>
    </xf>
    <xf numFmtId="49" fontId="9" fillId="0" borderId="4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5" fillId="0" borderId="1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wrapText="1"/>
    </xf>
    <xf numFmtId="0" fontId="5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5" fillId="0" borderId="19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0" fillId="0" borderId="0" xfId="0" applyAlignment="1"/>
    <xf numFmtId="0" fontId="3" fillId="0" borderId="22" xfId="0" applyFont="1" applyFill="1" applyBorder="1" applyAlignment="1"/>
    <xf numFmtId="0" fontId="0" fillId="0" borderId="2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7"/>
  <sheetViews>
    <sheetView tabSelected="1" workbookViewId="0">
      <selection activeCell="I23" sqref="I23"/>
    </sheetView>
  </sheetViews>
  <sheetFormatPr defaultColWidth="29.42578125" defaultRowHeight="15.6" customHeight="1" x14ac:dyDescent="0.25"/>
  <cols>
    <col min="1" max="1" width="2.140625" style="1" bestFit="1" customWidth="1"/>
    <col min="2" max="2" width="32.7109375" style="1" customWidth="1"/>
    <col min="3" max="3" width="38.140625" style="1" bestFit="1" customWidth="1"/>
    <col min="4" max="4" width="6.7109375" style="1" bestFit="1" customWidth="1"/>
    <col min="5" max="5" width="8.7109375" style="1" bestFit="1" customWidth="1"/>
    <col min="6" max="16384" width="29.42578125" style="1"/>
  </cols>
  <sheetData>
    <row r="1" spans="2:5" ht="15.6" customHeight="1" x14ac:dyDescent="0.25">
      <c r="B1" s="54" t="s">
        <v>71</v>
      </c>
      <c r="C1" s="55"/>
      <c r="D1" s="55"/>
      <c r="E1" s="55"/>
    </row>
    <row r="2" spans="2:5" ht="15.6" customHeight="1" x14ac:dyDescent="0.25">
      <c r="B2" s="56" t="s">
        <v>34</v>
      </c>
      <c r="C2" s="57"/>
      <c r="D2" s="57"/>
      <c r="E2" s="57"/>
    </row>
    <row r="3" spans="2:5" ht="15.6" customHeight="1" x14ac:dyDescent="0.25">
      <c r="B3" s="54" t="s">
        <v>35</v>
      </c>
      <c r="C3" s="55"/>
      <c r="D3" s="55"/>
      <c r="E3" s="55"/>
    </row>
    <row r="4" spans="2:5" ht="15.6" customHeight="1" x14ac:dyDescent="0.25">
      <c r="B4" s="56" t="s">
        <v>82</v>
      </c>
      <c r="C4" s="57"/>
      <c r="D4" s="57"/>
      <c r="E4" s="57"/>
    </row>
    <row r="5" spans="2:5" ht="4.9000000000000004" customHeight="1" x14ac:dyDescent="0.25"/>
    <row r="6" spans="2:5" s="5" customFormat="1" ht="15.6" customHeight="1" x14ac:dyDescent="0.25">
      <c r="B6" s="2"/>
      <c r="C6" s="2"/>
      <c r="D6" s="3" t="s">
        <v>0</v>
      </c>
      <c r="E6" s="4" t="s">
        <v>1</v>
      </c>
    </row>
    <row r="7" spans="2:5" ht="15.6" customHeight="1" x14ac:dyDescent="0.25">
      <c r="B7" s="63" t="s">
        <v>2</v>
      </c>
      <c r="C7" s="6" t="s">
        <v>3</v>
      </c>
      <c r="D7" s="7">
        <v>0</v>
      </c>
      <c r="E7" s="8">
        <v>0</v>
      </c>
    </row>
    <row r="8" spans="2:5" ht="15.6" customHeight="1" x14ac:dyDescent="0.25">
      <c r="B8" s="64"/>
      <c r="C8" s="9" t="s">
        <v>4</v>
      </c>
      <c r="D8" s="7">
        <v>5</v>
      </c>
      <c r="E8" s="8">
        <v>0.122</v>
      </c>
    </row>
    <row r="9" spans="2:5" ht="15.6" customHeight="1" x14ac:dyDescent="0.25">
      <c r="B9" s="64"/>
      <c r="C9" s="9" t="s">
        <v>5</v>
      </c>
      <c r="D9" s="7">
        <v>14</v>
      </c>
      <c r="E9" s="8">
        <v>0.34150000000000003</v>
      </c>
    </row>
    <row r="10" spans="2:5" ht="15.6" customHeight="1" x14ac:dyDescent="0.25">
      <c r="B10" s="64"/>
      <c r="C10" s="9" t="s">
        <v>6</v>
      </c>
      <c r="D10" s="7">
        <v>1</v>
      </c>
      <c r="E10" s="8">
        <v>2.4400000000000002E-2</v>
      </c>
    </row>
    <row r="11" spans="2:5" ht="15.6" customHeight="1" x14ac:dyDescent="0.25">
      <c r="B11" s="64"/>
      <c r="C11" s="9" t="s">
        <v>7</v>
      </c>
      <c r="D11" s="7">
        <v>12</v>
      </c>
      <c r="E11" s="8">
        <v>0.29270000000000002</v>
      </c>
    </row>
    <row r="12" spans="2:5" ht="15.6" customHeight="1" x14ac:dyDescent="0.25">
      <c r="B12" s="64"/>
      <c r="C12" s="9" t="s">
        <v>8</v>
      </c>
      <c r="D12" s="7">
        <v>1</v>
      </c>
      <c r="E12" s="8">
        <v>2.4400000000000002E-2</v>
      </c>
    </row>
    <row r="13" spans="2:5" ht="15.6" customHeight="1" x14ac:dyDescent="0.25">
      <c r="B13" s="64"/>
      <c r="C13" s="9" t="s">
        <v>9</v>
      </c>
      <c r="D13" s="7">
        <v>0</v>
      </c>
      <c r="E13" s="8">
        <v>0</v>
      </c>
    </row>
    <row r="14" spans="2:5" ht="15.6" customHeight="1" x14ac:dyDescent="0.25">
      <c r="B14" s="64"/>
      <c r="C14" s="9" t="s">
        <v>10</v>
      </c>
      <c r="D14" s="7">
        <v>5</v>
      </c>
      <c r="E14" s="8">
        <v>0.122</v>
      </c>
    </row>
    <row r="15" spans="2:5" ht="15.6" customHeight="1" x14ac:dyDescent="0.25">
      <c r="B15" s="64"/>
      <c r="C15" s="9" t="s">
        <v>11</v>
      </c>
      <c r="D15" s="7">
        <v>0</v>
      </c>
      <c r="E15" s="8">
        <v>0</v>
      </c>
    </row>
    <row r="16" spans="2:5" ht="15.6" customHeight="1" x14ac:dyDescent="0.25">
      <c r="B16" s="64"/>
      <c r="C16" s="9" t="s">
        <v>12</v>
      </c>
      <c r="D16" s="7">
        <v>3</v>
      </c>
      <c r="E16" s="8">
        <v>7.3200000000000001E-2</v>
      </c>
    </row>
    <row r="17" spans="2:5" ht="15.6" customHeight="1" x14ac:dyDescent="0.25">
      <c r="B17" s="64"/>
      <c r="C17" s="9" t="s">
        <v>13</v>
      </c>
      <c r="D17" s="7">
        <v>0</v>
      </c>
      <c r="E17" s="8">
        <v>0</v>
      </c>
    </row>
    <row r="18" spans="2:5" ht="15.6" customHeight="1" x14ac:dyDescent="0.25">
      <c r="B18" s="65"/>
      <c r="C18" s="10" t="s">
        <v>14</v>
      </c>
      <c r="D18" s="7">
        <v>41</v>
      </c>
      <c r="E18" s="8">
        <v>1</v>
      </c>
    </row>
    <row r="19" spans="2:5" ht="10.15" customHeight="1" x14ac:dyDescent="0.25">
      <c r="B19" s="11"/>
      <c r="C19" s="12"/>
      <c r="D19" s="13"/>
      <c r="E19" s="14"/>
    </row>
    <row r="20" spans="2:5" s="16" customFormat="1" ht="15.6" customHeight="1" x14ac:dyDescent="0.25">
      <c r="B20" s="61" t="s">
        <v>23</v>
      </c>
      <c r="C20" s="62"/>
      <c r="D20" s="4" t="s">
        <v>0</v>
      </c>
      <c r="E20" s="15" t="s">
        <v>1</v>
      </c>
    </row>
    <row r="21" spans="2:5" ht="15.6" customHeight="1" x14ac:dyDescent="0.25">
      <c r="B21" s="66" t="s">
        <v>24</v>
      </c>
      <c r="C21" s="17" t="s">
        <v>18</v>
      </c>
      <c r="D21" s="7">
        <v>28</v>
      </c>
      <c r="E21" s="8">
        <v>0.68289999999999995</v>
      </c>
    </row>
    <row r="22" spans="2:5" ht="15.6" customHeight="1" x14ac:dyDescent="0.25">
      <c r="B22" s="67"/>
      <c r="C22" s="18" t="s">
        <v>19</v>
      </c>
      <c r="D22" s="7">
        <v>11</v>
      </c>
      <c r="E22" s="8">
        <v>0.26829999999999998</v>
      </c>
    </row>
    <row r="23" spans="2:5" ht="15.6" customHeight="1" x14ac:dyDescent="0.25">
      <c r="B23" s="67"/>
      <c r="C23" s="19" t="s">
        <v>20</v>
      </c>
      <c r="D23" s="7">
        <v>2</v>
      </c>
      <c r="E23" s="8">
        <v>4.8800000000000003E-2</v>
      </c>
    </row>
    <row r="24" spans="2:5" ht="15.6" customHeight="1" x14ac:dyDescent="0.25">
      <c r="B24" s="68"/>
      <c r="C24" s="19" t="s">
        <v>21</v>
      </c>
      <c r="D24" s="7">
        <v>0</v>
      </c>
      <c r="E24" s="8">
        <v>0</v>
      </c>
    </row>
    <row r="25" spans="2:5" ht="15.6" customHeight="1" x14ac:dyDescent="0.25">
      <c r="B25" s="20" t="s">
        <v>25</v>
      </c>
      <c r="C25" s="21" t="s">
        <v>22</v>
      </c>
      <c r="D25" s="7">
        <v>0</v>
      </c>
      <c r="E25" s="8">
        <v>0</v>
      </c>
    </row>
    <row r="26" spans="2:5" ht="15.6" customHeight="1" x14ac:dyDescent="0.25">
      <c r="B26" s="22">
        <f>SUM(D21*5+D22*4+D23*3+D24*2+D25*1)/D26</f>
        <v>4.6341463414634143</v>
      </c>
      <c r="C26" s="23" t="s">
        <v>14</v>
      </c>
      <c r="D26" s="7">
        <v>41</v>
      </c>
      <c r="E26" s="8">
        <v>1</v>
      </c>
    </row>
    <row r="27" spans="2:5" ht="10.15" customHeight="1" x14ac:dyDescent="0.25">
      <c r="B27" s="11"/>
      <c r="C27" s="12"/>
      <c r="D27" s="13"/>
      <c r="E27" s="14"/>
    </row>
    <row r="28" spans="2:5" ht="15.6" customHeight="1" x14ac:dyDescent="0.25">
      <c r="B28" s="58" t="s">
        <v>26</v>
      </c>
      <c r="C28" s="24" t="s">
        <v>18</v>
      </c>
      <c r="D28" s="7">
        <v>27</v>
      </c>
      <c r="E28" s="8">
        <v>0.65849999999999997</v>
      </c>
    </row>
    <row r="29" spans="2:5" ht="15.6" customHeight="1" x14ac:dyDescent="0.25">
      <c r="B29" s="59"/>
      <c r="C29" s="25" t="s">
        <v>19</v>
      </c>
      <c r="D29" s="7">
        <v>13</v>
      </c>
      <c r="E29" s="8">
        <v>0.31709999999999999</v>
      </c>
    </row>
    <row r="30" spans="2:5" ht="15.6" customHeight="1" x14ac:dyDescent="0.25">
      <c r="B30" s="59"/>
      <c r="C30" s="21" t="s">
        <v>20</v>
      </c>
      <c r="D30" s="7">
        <v>1</v>
      </c>
      <c r="E30" s="8">
        <v>2.4400000000000002E-2</v>
      </c>
    </row>
    <row r="31" spans="2:5" ht="15.6" customHeight="1" x14ac:dyDescent="0.25">
      <c r="B31" s="60"/>
      <c r="C31" s="21" t="s">
        <v>21</v>
      </c>
      <c r="D31" s="7">
        <v>0</v>
      </c>
      <c r="E31" s="8">
        <v>0</v>
      </c>
    </row>
    <row r="32" spans="2:5" ht="15.6" customHeight="1" x14ac:dyDescent="0.25">
      <c r="B32" s="26" t="s">
        <v>25</v>
      </c>
      <c r="C32" s="21" t="s">
        <v>22</v>
      </c>
      <c r="D32" s="7">
        <v>0</v>
      </c>
      <c r="E32" s="8">
        <v>0</v>
      </c>
    </row>
    <row r="33" spans="2:5" ht="15.6" customHeight="1" x14ac:dyDescent="0.25">
      <c r="B33" s="22">
        <f>SUM(D28*5+D29*4+D30*3+D31*2+D32*1)/D33</f>
        <v>4.6341463414634143</v>
      </c>
      <c r="C33" s="23" t="s">
        <v>14</v>
      </c>
      <c r="D33" s="7">
        <v>41</v>
      </c>
      <c r="E33" s="8">
        <v>1</v>
      </c>
    </row>
    <row r="34" spans="2:5" ht="10.15" customHeight="1" x14ac:dyDescent="0.25">
      <c r="B34" s="11"/>
      <c r="C34" s="12"/>
      <c r="D34" s="13"/>
      <c r="E34" s="14"/>
    </row>
    <row r="35" spans="2:5" ht="15.6" customHeight="1" x14ac:dyDescent="0.25">
      <c r="B35" s="58" t="s">
        <v>27</v>
      </c>
      <c r="C35" s="24" t="s">
        <v>18</v>
      </c>
      <c r="D35" s="7">
        <v>24</v>
      </c>
      <c r="E35" s="8">
        <v>0.58540000000000003</v>
      </c>
    </row>
    <row r="36" spans="2:5" ht="15.6" customHeight="1" x14ac:dyDescent="0.25">
      <c r="B36" s="59"/>
      <c r="C36" s="25" t="s">
        <v>19</v>
      </c>
      <c r="D36" s="7">
        <v>13</v>
      </c>
      <c r="E36" s="8">
        <v>0.31709999999999999</v>
      </c>
    </row>
    <row r="37" spans="2:5" ht="15.6" customHeight="1" x14ac:dyDescent="0.25">
      <c r="B37" s="59"/>
      <c r="C37" s="21" t="s">
        <v>20</v>
      </c>
      <c r="D37" s="7">
        <v>3</v>
      </c>
      <c r="E37" s="8">
        <v>7.3200000000000001E-2</v>
      </c>
    </row>
    <row r="38" spans="2:5" ht="15.6" customHeight="1" x14ac:dyDescent="0.25">
      <c r="B38" s="60"/>
      <c r="C38" s="21" t="s">
        <v>21</v>
      </c>
      <c r="D38" s="7">
        <v>1</v>
      </c>
      <c r="E38" s="8">
        <v>2.4400000000000002E-2</v>
      </c>
    </row>
    <row r="39" spans="2:5" ht="15.6" customHeight="1" x14ac:dyDescent="0.25">
      <c r="B39" s="26" t="s">
        <v>25</v>
      </c>
      <c r="C39" s="21" t="s">
        <v>22</v>
      </c>
      <c r="D39" s="7">
        <v>0</v>
      </c>
      <c r="E39" s="8">
        <v>0</v>
      </c>
    </row>
    <row r="40" spans="2:5" ht="15.6" customHeight="1" x14ac:dyDescent="0.25">
      <c r="B40" s="22">
        <f>SUM(D35*5+D36*4+D37*3+D38*2+D39*1)/D40</f>
        <v>4.4634146341463419</v>
      </c>
      <c r="C40" s="23" t="s">
        <v>14</v>
      </c>
      <c r="D40" s="7">
        <v>41</v>
      </c>
      <c r="E40" s="8">
        <v>1</v>
      </c>
    </row>
    <row r="41" spans="2:5" ht="10.15" customHeight="1" x14ac:dyDescent="0.25">
      <c r="B41" s="11"/>
      <c r="C41" s="12"/>
      <c r="D41" s="13"/>
      <c r="E41" s="14"/>
    </row>
    <row r="42" spans="2:5" ht="15.6" customHeight="1" x14ac:dyDescent="0.25">
      <c r="B42" s="58" t="s">
        <v>28</v>
      </c>
      <c r="C42" s="24" t="s">
        <v>18</v>
      </c>
      <c r="D42" s="7">
        <v>22</v>
      </c>
      <c r="E42" s="8">
        <v>0.53659999999999997</v>
      </c>
    </row>
    <row r="43" spans="2:5" ht="15.6" customHeight="1" x14ac:dyDescent="0.25">
      <c r="B43" s="59"/>
      <c r="C43" s="25" t="s">
        <v>19</v>
      </c>
      <c r="D43" s="7">
        <v>16</v>
      </c>
      <c r="E43" s="8">
        <v>0.39019999999999999</v>
      </c>
    </row>
    <row r="44" spans="2:5" ht="15.6" customHeight="1" x14ac:dyDescent="0.25">
      <c r="B44" s="59"/>
      <c r="C44" s="21" t="s">
        <v>20</v>
      </c>
      <c r="D44" s="7">
        <v>3</v>
      </c>
      <c r="E44" s="8">
        <v>7.3200000000000001E-2</v>
      </c>
    </row>
    <row r="45" spans="2:5" ht="15.6" customHeight="1" x14ac:dyDescent="0.25">
      <c r="B45" s="60"/>
      <c r="C45" s="21" t="s">
        <v>21</v>
      </c>
      <c r="D45" s="7">
        <v>0</v>
      </c>
      <c r="E45" s="8">
        <v>0</v>
      </c>
    </row>
    <row r="46" spans="2:5" ht="15.6" customHeight="1" x14ac:dyDescent="0.25">
      <c r="B46" s="26" t="s">
        <v>25</v>
      </c>
      <c r="C46" s="21" t="s">
        <v>22</v>
      </c>
      <c r="D46" s="7">
        <v>0</v>
      </c>
      <c r="E46" s="8">
        <v>0</v>
      </c>
    </row>
    <row r="47" spans="2:5" ht="15.6" customHeight="1" x14ac:dyDescent="0.25">
      <c r="B47" s="22">
        <f>SUM(D42*5+D43*4+D44*3+D45*2+D46*1)/D47</f>
        <v>4.4634146341463419</v>
      </c>
      <c r="C47" s="23" t="s">
        <v>14</v>
      </c>
      <c r="D47" s="7">
        <v>41</v>
      </c>
      <c r="E47" s="8">
        <v>1</v>
      </c>
    </row>
    <row r="48" spans="2:5" ht="10.15" customHeight="1" x14ac:dyDescent="0.25">
      <c r="B48" s="11"/>
      <c r="C48" s="12"/>
      <c r="D48" s="13"/>
      <c r="E48" s="14"/>
    </row>
    <row r="49" spans="2:5" s="16" customFormat="1" ht="15.6" customHeight="1" x14ac:dyDescent="0.25">
      <c r="B49" s="61" t="s">
        <v>23</v>
      </c>
      <c r="C49" s="62"/>
      <c r="D49" s="4" t="s">
        <v>0</v>
      </c>
      <c r="E49" s="15" t="s">
        <v>1</v>
      </c>
    </row>
    <row r="50" spans="2:5" ht="15.6" customHeight="1" x14ac:dyDescent="0.25">
      <c r="B50" s="58" t="s">
        <v>29</v>
      </c>
      <c r="C50" s="24" t="s">
        <v>18</v>
      </c>
      <c r="D50" s="7">
        <v>23</v>
      </c>
      <c r="E50" s="8">
        <v>0.56100000000000005</v>
      </c>
    </row>
    <row r="51" spans="2:5" ht="15.6" customHeight="1" x14ac:dyDescent="0.25">
      <c r="B51" s="59"/>
      <c r="C51" s="25" t="s">
        <v>19</v>
      </c>
      <c r="D51" s="7">
        <v>14</v>
      </c>
      <c r="E51" s="8">
        <v>0.34150000000000003</v>
      </c>
    </row>
    <row r="52" spans="2:5" ht="15.6" customHeight="1" x14ac:dyDescent="0.25">
      <c r="B52" s="59"/>
      <c r="C52" s="21" t="s">
        <v>20</v>
      </c>
      <c r="D52" s="7">
        <v>3</v>
      </c>
      <c r="E52" s="8">
        <v>7.3200000000000001E-2</v>
      </c>
    </row>
    <row r="53" spans="2:5" ht="15.6" customHeight="1" x14ac:dyDescent="0.25">
      <c r="B53" s="60"/>
      <c r="C53" s="21" t="s">
        <v>21</v>
      </c>
      <c r="D53" s="7">
        <v>1</v>
      </c>
      <c r="E53" s="8">
        <v>2.4400000000000002E-2</v>
      </c>
    </row>
    <row r="54" spans="2:5" ht="15.6" customHeight="1" x14ac:dyDescent="0.25">
      <c r="B54" s="26" t="s">
        <v>25</v>
      </c>
      <c r="C54" s="21" t="s">
        <v>22</v>
      </c>
      <c r="D54" s="7">
        <v>0</v>
      </c>
      <c r="E54" s="8">
        <v>0</v>
      </c>
    </row>
    <row r="55" spans="2:5" ht="15.6" customHeight="1" x14ac:dyDescent="0.25">
      <c r="B55" s="22">
        <f>SUM(D50*5+D51*4+D52*3+D53*2+D54*1)/D55</f>
        <v>4.4390243902439028</v>
      </c>
      <c r="C55" s="23" t="s">
        <v>14</v>
      </c>
      <c r="D55" s="7">
        <v>41</v>
      </c>
      <c r="E55" s="8">
        <v>1</v>
      </c>
    </row>
    <row r="56" spans="2:5" ht="10.15" customHeight="1" x14ac:dyDescent="0.25">
      <c r="B56" s="11"/>
      <c r="C56" s="12"/>
      <c r="D56" s="13"/>
      <c r="E56" s="14"/>
    </row>
    <row r="57" spans="2:5" ht="15.6" customHeight="1" x14ac:dyDescent="0.25">
      <c r="B57" s="58" t="s">
        <v>30</v>
      </c>
      <c r="C57" s="24" t="s">
        <v>18</v>
      </c>
      <c r="D57" s="7">
        <v>24</v>
      </c>
      <c r="E57" s="8">
        <v>0.58540000000000003</v>
      </c>
    </row>
    <row r="58" spans="2:5" ht="15.6" customHeight="1" x14ac:dyDescent="0.25">
      <c r="B58" s="59"/>
      <c r="C58" s="25" t="s">
        <v>19</v>
      </c>
      <c r="D58" s="7">
        <v>16</v>
      </c>
      <c r="E58" s="8">
        <v>0.39019999999999999</v>
      </c>
    </row>
    <row r="59" spans="2:5" ht="15.6" customHeight="1" x14ac:dyDescent="0.25">
      <c r="B59" s="59"/>
      <c r="C59" s="21" t="s">
        <v>20</v>
      </c>
      <c r="D59" s="7">
        <v>1</v>
      </c>
      <c r="E59" s="8">
        <v>2.4400000000000002E-2</v>
      </c>
    </row>
    <row r="60" spans="2:5" ht="15.6" customHeight="1" x14ac:dyDescent="0.25">
      <c r="B60" s="60"/>
      <c r="C60" s="21" t="s">
        <v>21</v>
      </c>
      <c r="D60" s="7">
        <v>0</v>
      </c>
      <c r="E60" s="8">
        <v>0</v>
      </c>
    </row>
    <row r="61" spans="2:5" ht="15.6" customHeight="1" x14ac:dyDescent="0.25">
      <c r="B61" s="26" t="s">
        <v>25</v>
      </c>
      <c r="C61" s="21" t="s">
        <v>22</v>
      </c>
      <c r="D61" s="7">
        <v>0</v>
      </c>
      <c r="E61" s="8">
        <v>0</v>
      </c>
    </row>
    <row r="62" spans="2:5" ht="15.6" customHeight="1" x14ac:dyDescent="0.25">
      <c r="B62" s="22">
        <f>SUM(D57*5+D58*4+D59*3+D60*2+D61*1)/D62</f>
        <v>4.5609756097560972</v>
      </c>
      <c r="C62" s="23" t="s">
        <v>14</v>
      </c>
      <c r="D62" s="7">
        <v>41</v>
      </c>
      <c r="E62" s="8">
        <v>1</v>
      </c>
    </row>
    <row r="63" spans="2:5" ht="10.15" customHeight="1" x14ac:dyDescent="0.25">
      <c r="B63" s="11"/>
      <c r="C63" s="12"/>
      <c r="D63" s="13"/>
      <c r="E63" s="14"/>
    </row>
    <row r="64" spans="2:5" ht="15.6" customHeight="1" x14ac:dyDescent="0.25">
      <c r="B64" s="58" t="s">
        <v>31</v>
      </c>
      <c r="C64" s="24" t="s">
        <v>18</v>
      </c>
      <c r="D64" s="7">
        <v>27</v>
      </c>
      <c r="E64" s="8">
        <v>0.65849999999999997</v>
      </c>
    </row>
    <row r="65" spans="2:5" ht="15.6" customHeight="1" x14ac:dyDescent="0.25">
      <c r="B65" s="59"/>
      <c r="C65" s="25" t="s">
        <v>19</v>
      </c>
      <c r="D65" s="7">
        <v>14</v>
      </c>
      <c r="E65" s="8">
        <v>0.34150000000000003</v>
      </c>
    </row>
    <row r="66" spans="2:5" ht="15.6" customHeight="1" x14ac:dyDescent="0.25">
      <c r="B66" s="59"/>
      <c r="C66" s="21" t="s">
        <v>20</v>
      </c>
      <c r="D66" s="7">
        <v>0</v>
      </c>
      <c r="E66" s="8">
        <v>0</v>
      </c>
    </row>
    <row r="67" spans="2:5" ht="15.6" customHeight="1" x14ac:dyDescent="0.25">
      <c r="B67" s="60"/>
      <c r="C67" s="21" t="s">
        <v>21</v>
      </c>
      <c r="D67" s="7">
        <v>0</v>
      </c>
      <c r="E67" s="8">
        <v>0</v>
      </c>
    </row>
    <row r="68" spans="2:5" ht="15.6" customHeight="1" x14ac:dyDescent="0.25">
      <c r="B68" s="26" t="s">
        <v>25</v>
      </c>
      <c r="C68" s="21" t="s">
        <v>22</v>
      </c>
      <c r="D68" s="7">
        <v>0</v>
      </c>
      <c r="E68" s="8">
        <v>0</v>
      </c>
    </row>
    <row r="69" spans="2:5" ht="15.6" customHeight="1" x14ac:dyDescent="0.25">
      <c r="B69" s="22">
        <f>SUM(D64*5+D65*4+D66*3+D67*2+D68*1)/D69</f>
        <v>4.6585365853658534</v>
      </c>
      <c r="C69" s="23" t="s">
        <v>14</v>
      </c>
      <c r="D69" s="7">
        <v>41</v>
      </c>
      <c r="E69" s="8">
        <v>1</v>
      </c>
    </row>
    <row r="70" spans="2:5" ht="10.15" customHeight="1" x14ac:dyDescent="0.25">
      <c r="B70" s="11"/>
      <c r="C70" s="12"/>
      <c r="D70" s="13"/>
      <c r="E70" s="14"/>
    </row>
    <row r="71" spans="2:5" ht="15.6" customHeight="1" x14ac:dyDescent="0.25">
      <c r="B71" s="58" t="s">
        <v>32</v>
      </c>
      <c r="C71" s="24" t="s">
        <v>18</v>
      </c>
      <c r="D71" s="7">
        <v>28</v>
      </c>
      <c r="E71" s="8">
        <v>0.68289999999999995</v>
      </c>
    </row>
    <row r="72" spans="2:5" ht="15.6" customHeight="1" x14ac:dyDescent="0.25">
      <c r="B72" s="59"/>
      <c r="C72" s="25" t="s">
        <v>19</v>
      </c>
      <c r="D72" s="7">
        <v>12</v>
      </c>
      <c r="E72" s="8">
        <v>0.29270000000000002</v>
      </c>
    </row>
    <row r="73" spans="2:5" ht="15.6" customHeight="1" x14ac:dyDescent="0.25">
      <c r="B73" s="59"/>
      <c r="C73" s="21" t="s">
        <v>20</v>
      </c>
      <c r="D73" s="7">
        <v>1</v>
      </c>
      <c r="E73" s="8">
        <v>2.4400000000000002E-2</v>
      </c>
    </row>
    <row r="74" spans="2:5" ht="15.6" customHeight="1" x14ac:dyDescent="0.25">
      <c r="B74" s="60"/>
      <c r="C74" s="21" t="s">
        <v>21</v>
      </c>
      <c r="D74" s="7">
        <v>0</v>
      </c>
      <c r="E74" s="8">
        <v>0</v>
      </c>
    </row>
    <row r="75" spans="2:5" ht="15.6" customHeight="1" x14ac:dyDescent="0.25">
      <c r="B75" s="26" t="s">
        <v>25</v>
      </c>
      <c r="C75" s="21" t="s">
        <v>22</v>
      </c>
      <c r="D75" s="7">
        <v>0</v>
      </c>
      <c r="E75" s="8">
        <v>0</v>
      </c>
    </row>
    <row r="76" spans="2:5" ht="15.6" customHeight="1" x14ac:dyDescent="0.25">
      <c r="B76" s="22">
        <f>SUM(D71*5+D72*4+D73*3+D74*2+D75*1)/D76</f>
        <v>4.6585365853658534</v>
      </c>
      <c r="C76" s="23" t="s">
        <v>14</v>
      </c>
      <c r="D76" s="7">
        <v>41</v>
      </c>
      <c r="E76" s="8">
        <v>1</v>
      </c>
    </row>
    <row r="77" spans="2:5" ht="10.15" customHeight="1" x14ac:dyDescent="0.25">
      <c r="B77" s="11"/>
      <c r="C77" s="12"/>
      <c r="D77" s="13"/>
      <c r="E77" s="14"/>
    </row>
    <row r="78" spans="2:5" ht="15.6" customHeight="1" x14ac:dyDescent="0.25">
      <c r="B78" s="58" t="s">
        <v>33</v>
      </c>
      <c r="C78" s="24" t="s">
        <v>18</v>
      </c>
      <c r="D78" s="7">
        <v>36</v>
      </c>
      <c r="E78" s="8">
        <v>0.878</v>
      </c>
    </row>
    <row r="79" spans="2:5" ht="15.6" customHeight="1" x14ac:dyDescent="0.25">
      <c r="B79" s="59"/>
      <c r="C79" s="25" t="s">
        <v>19</v>
      </c>
      <c r="D79" s="7">
        <v>4</v>
      </c>
      <c r="E79" s="8">
        <v>9.7600000000000006E-2</v>
      </c>
    </row>
    <row r="80" spans="2:5" ht="15.6" customHeight="1" x14ac:dyDescent="0.25">
      <c r="B80" s="59"/>
      <c r="C80" s="21" t="s">
        <v>20</v>
      </c>
      <c r="D80" s="7">
        <v>1</v>
      </c>
      <c r="E80" s="8">
        <v>2.4400000000000002E-2</v>
      </c>
    </row>
    <row r="81" spans="2:5" ht="15.6" customHeight="1" x14ac:dyDescent="0.25">
      <c r="B81" s="60"/>
      <c r="C81" s="21" t="s">
        <v>21</v>
      </c>
      <c r="D81" s="7">
        <v>0</v>
      </c>
      <c r="E81" s="8">
        <v>0</v>
      </c>
    </row>
    <row r="82" spans="2:5" ht="15.6" customHeight="1" x14ac:dyDescent="0.25">
      <c r="B82" s="26" t="s">
        <v>25</v>
      </c>
      <c r="C82" s="21" t="s">
        <v>22</v>
      </c>
      <c r="D82" s="7">
        <v>0</v>
      </c>
      <c r="E82" s="8">
        <v>0</v>
      </c>
    </row>
    <row r="83" spans="2:5" ht="15.6" customHeight="1" x14ac:dyDescent="0.25">
      <c r="B83" s="22">
        <f>SUM(D78*5+D79*4+D80*3+D81*2+D82*1)/D83</f>
        <v>4.8536585365853657</v>
      </c>
      <c r="C83" s="23" t="s">
        <v>14</v>
      </c>
      <c r="D83" s="7">
        <v>41</v>
      </c>
      <c r="E83" s="8">
        <v>1</v>
      </c>
    </row>
    <row r="84" spans="2:5" ht="10.15" customHeight="1" x14ac:dyDescent="0.25">
      <c r="B84" s="11"/>
      <c r="C84" s="12"/>
      <c r="D84" s="13"/>
    </row>
    <row r="85" spans="2:5" ht="31.9" customHeight="1" x14ac:dyDescent="0.25">
      <c r="B85" s="58" t="s">
        <v>15</v>
      </c>
      <c r="C85" s="21" t="s">
        <v>16</v>
      </c>
      <c r="D85" s="7">
        <v>40</v>
      </c>
      <c r="E85" s="8">
        <v>0.97560000000000002</v>
      </c>
    </row>
    <row r="86" spans="2:5" ht="31.9" customHeight="1" x14ac:dyDescent="0.25">
      <c r="B86" s="59"/>
      <c r="C86" s="21" t="s">
        <v>17</v>
      </c>
      <c r="D86" s="7">
        <v>1</v>
      </c>
      <c r="E86" s="8">
        <v>2.4400000000000002E-2</v>
      </c>
    </row>
    <row r="87" spans="2:5" ht="15.6" customHeight="1" x14ac:dyDescent="0.25">
      <c r="B87" s="60"/>
      <c r="C87" s="23" t="s">
        <v>14</v>
      </c>
      <c r="D87" s="7">
        <v>41</v>
      </c>
      <c r="E87" s="8">
        <v>1</v>
      </c>
    </row>
  </sheetData>
  <sortState ref="B155:B372">
    <sortCondition ref="B155"/>
  </sortState>
  <mergeCells count="17">
    <mergeCell ref="B49:C49"/>
    <mergeCell ref="B85:B87"/>
    <mergeCell ref="B50:B53"/>
    <mergeCell ref="B57:B60"/>
    <mergeCell ref="B64:B67"/>
    <mergeCell ref="B71:B74"/>
    <mergeCell ref="B78:B81"/>
    <mergeCell ref="B1:E1"/>
    <mergeCell ref="B2:E2"/>
    <mergeCell ref="B3:E3"/>
    <mergeCell ref="B4:E4"/>
    <mergeCell ref="B42:B45"/>
    <mergeCell ref="B20:C20"/>
    <mergeCell ref="B7:B18"/>
    <mergeCell ref="B21:B24"/>
    <mergeCell ref="B28:B31"/>
    <mergeCell ref="B35:B38"/>
  </mergeCells>
  <printOptions horizontalCentered="1"/>
  <pageMargins left="0.7" right="0.7" top="0.5" bottom="0.25" header="0.25" footer="0.25"/>
  <pageSetup orientation="portrait" horizontalDpi="4294967292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6"/>
  <sheetViews>
    <sheetView zoomScaleNormal="100" workbookViewId="0">
      <selection activeCell="E10" sqref="E10"/>
    </sheetView>
  </sheetViews>
  <sheetFormatPr defaultColWidth="8.85546875" defaultRowHeight="15" x14ac:dyDescent="0.25"/>
  <cols>
    <col min="1" max="1" width="11.5703125" style="42" bestFit="1" customWidth="1"/>
    <col min="2" max="2" width="14.42578125" style="42" bestFit="1" customWidth="1"/>
    <col min="3" max="3" width="9.85546875" style="42" bestFit="1" customWidth="1"/>
    <col min="4" max="4" width="16" style="42" bestFit="1" customWidth="1"/>
    <col min="5" max="5" width="14.140625" style="43" bestFit="1" customWidth="1"/>
    <col min="6" max="6" width="3.28515625" style="44" bestFit="1" customWidth="1"/>
    <col min="7" max="7" width="3.7109375" style="44" bestFit="1" customWidth="1"/>
    <col min="8" max="13" width="3.28515625" style="44" bestFit="1" customWidth="1"/>
    <col min="14" max="14" width="3.28515625" style="45" bestFit="1" customWidth="1"/>
    <col min="15" max="15" width="5.28515625" style="46" bestFit="1" customWidth="1"/>
    <col min="16" max="16" width="5.85546875" style="47" bestFit="1" customWidth="1"/>
    <col min="17" max="17" width="7.42578125" style="44" bestFit="1" customWidth="1"/>
    <col min="18" max="18" width="15.7109375" style="48" bestFit="1" customWidth="1"/>
    <col min="19" max="16384" width="8.85546875" style="42"/>
  </cols>
  <sheetData>
    <row r="1" spans="1:18" s="1" customFormat="1" ht="15.6" customHeight="1" x14ac:dyDescent="0.25">
      <c r="A1" s="54" t="s">
        <v>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s="1" customFormat="1" ht="15.6" customHeight="1" x14ac:dyDescent="0.25">
      <c r="A2" s="56" t="s">
        <v>34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8" s="1" customFormat="1" ht="15.6" customHeight="1" x14ac:dyDescent="0.25">
      <c r="A3" s="54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8" s="1" customFormat="1" ht="15.6" customHeight="1" x14ac:dyDescent="0.25">
      <c r="A4" s="56" t="s">
        <v>82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8" s="1" customFormat="1" ht="15.6" customHeight="1" x14ac:dyDescent="0.25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8" s="39" customFormat="1" x14ac:dyDescent="0.25">
      <c r="A6" s="33" t="s">
        <v>38</v>
      </c>
      <c r="B6" s="33" t="s">
        <v>61</v>
      </c>
      <c r="C6" s="33" t="s">
        <v>62</v>
      </c>
      <c r="D6" s="33" t="s">
        <v>39</v>
      </c>
      <c r="E6" s="34" t="s">
        <v>40</v>
      </c>
      <c r="F6" s="35" t="s">
        <v>41</v>
      </c>
      <c r="G6" s="35" t="s">
        <v>42</v>
      </c>
      <c r="H6" s="35" t="s">
        <v>43</v>
      </c>
      <c r="I6" s="35" t="s">
        <v>44</v>
      </c>
      <c r="J6" s="35" t="s">
        <v>45</v>
      </c>
      <c r="K6" s="35" t="s">
        <v>46</v>
      </c>
      <c r="L6" s="35" t="s">
        <v>47</v>
      </c>
      <c r="M6" s="35" t="s">
        <v>48</v>
      </c>
      <c r="N6" s="35" t="s">
        <v>49</v>
      </c>
      <c r="O6" s="35" t="s">
        <v>14</v>
      </c>
      <c r="P6" s="36" t="s">
        <v>25</v>
      </c>
      <c r="Q6" s="37" t="s">
        <v>59</v>
      </c>
      <c r="R6" s="38" t="s">
        <v>60</v>
      </c>
    </row>
    <row r="7" spans="1:18" x14ac:dyDescent="0.25">
      <c r="A7" s="27" t="s">
        <v>78</v>
      </c>
      <c r="B7" s="27" t="s">
        <v>83</v>
      </c>
      <c r="C7" s="27" t="s">
        <v>84</v>
      </c>
      <c r="D7" s="27" t="s">
        <v>65</v>
      </c>
      <c r="E7" s="28" t="s">
        <v>68</v>
      </c>
      <c r="F7" s="29">
        <v>5</v>
      </c>
      <c r="G7" s="29">
        <v>4</v>
      </c>
      <c r="H7" s="29">
        <v>4</v>
      </c>
      <c r="I7" s="29">
        <v>5</v>
      </c>
      <c r="J7" s="29">
        <v>4</v>
      </c>
      <c r="K7" s="29">
        <v>4</v>
      </c>
      <c r="L7" s="29">
        <v>5</v>
      </c>
      <c r="M7" s="29">
        <v>4</v>
      </c>
      <c r="N7" s="30">
        <v>5</v>
      </c>
      <c r="O7" s="40">
        <f t="shared" ref="O7" si="0">SUM(F7:N7)</f>
        <v>40</v>
      </c>
      <c r="P7" s="41">
        <f>AVERAGE(F7:N7)</f>
        <v>4.4444444444444446</v>
      </c>
      <c r="Q7" s="29" t="s">
        <v>67</v>
      </c>
      <c r="R7" s="32">
        <v>43194.575312499997</v>
      </c>
    </row>
    <row r="8" spans="1:18" x14ac:dyDescent="0.25">
      <c r="A8" s="27" t="s">
        <v>78</v>
      </c>
      <c r="B8" s="27" t="s">
        <v>85</v>
      </c>
      <c r="C8" s="27" t="s">
        <v>86</v>
      </c>
      <c r="D8" s="27" t="s">
        <v>65</v>
      </c>
      <c r="E8" s="28" t="s">
        <v>7</v>
      </c>
      <c r="F8" s="29">
        <v>4</v>
      </c>
      <c r="G8" s="29">
        <v>4</v>
      </c>
      <c r="H8" s="29">
        <v>3</v>
      </c>
      <c r="I8" s="29">
        <v>5</v>
      </c>
      <c r="J8" s="29">
        <v>4</v>
      </c>
      <c r="K8" s="29">
        <v>4</v>
      </c>
      <c r="L8" s="29">
        <v>4</v>
      </c>
      <c r="M8" s="29">
        <v>4</v>
      </c>
      <c r="N8" s="30">
        <v>5</v>
      </c>
      <c r="O8" s="40">
        <f t="shared" ref="O8:O47" si="1">SUM(F8:N8)</f>
        <v>37</v>
      </c>
      <c r="P8" s="41">
        <f t="shared" ref="P8:P47" si="2">AVERAGE(F8:N8)</f>
        <v>4.1111111111111107</v>
      </c>
      <c r="Q8" s="29" t="s">
        <v>67</v>
      </c>
      <c r="R8" s="32">
        <v>43194.568310185183</v>
      </c>
    </row>
    <row r="9" spans="1:18" x14ac:dyDescent="0.25">
      <c r="A9" s="27" t="s">
        <v>78</v>
      </c>
      <c r="B9" s="27" t="s">
        <v>87</v>
      </c>
      <c r="C9" s="27" t="s">
        <v>88</v>
      </c>
      <c r="D9" s="27" t="s">
        <v>74</v>
      </c>
      <c r="E9" s="28" t="s">
        <v>5</v>
      </c>
      <c r="F9" s="29">
        <v>5</v>
      </c>
      <c r="G9" s="29">
        <v>5</v>
      </c>
      <c r="H9" s="29">
        <v>4</v>
      </c>
      <c r="I9" s="29">
        <v>4</v>
      </c>
      <c r="J9" s="29">
        <v>3</v>
      </c>
      <c r="K9" s="29">
        <v>4</v>
      </c>
      <c r="L9" s="29">
        <v>5</v>
      </c>
      <c r="M9" s="29">
        <v>5</v>
      </c>
      <c r="N9" s="30">
        <v>5</v>
      </c>
      <c r="O9" s="40">
        <f t="shared" si="1"/>
        <v>40</v>
      </c>
      <c r="P9" s="41">
        <f t="shared" si="2"/>
        <v>4.4444444444444446</v>
      </c>
      <c r="Q9" s="29" t="s">
        <v>67</v>
      </c>
      <c r="R9" s="32">
        <v>43194.579780092594</v>
      </c>
    </row>
    <row r="10" spans="1:18" x14ac:dyDescent="0.25">
      <c r="A10" s="27" t="s">
        <v>78</v>
      </c>
      <c r="B10" s="27" t="s">
        <v>89</v>
      </c>
      <c r="C10" s="27" t="s">
        <v>90</v>
      </c>
      <c r="D10" s="27" t="s">
        <v>66</v>
      </c>
      <c r="E10" s="28" t="s">
        <v>7</v>
      </c>
      <c r="F10" s="29">
        <v>5</v>
      </c>
      <c r="G10" s="29">
        <v>4</v>
      </c>
      <c r="H10" s="29">
        <v>4</v>
      </c>
      <c r="I10" s="29">
        <v>4</v>
      </c>
      <c r="J10" s="29">
        <v>4</v>
      </c>
      <c r="K10" s="29">
        <v>5</v>
      </c>
      <c r="L10" s="29">
        <v>5</v>
      </c>
      <c r="M10" s="29">
        <v>4</v>
      </c>
      <c r="N10" s="30">
        <v>5</v>
      </c>
      <c r="O10" s="40">
        <f t="shared" si="1"/>
        <v>40</v>
      </c>
      <c r="P10" s="41">
        <f t="shared" si="2"/>
        <v>4.4444444444444446</v>
      </c>
      <c r="Q10" s="29" t="s">
        <v>67</v>
      </c>
      <c r="R10" s="32">
        <v>43194.600092592591</v>
      </c>
    </row>
    <row r="11" spans="1:18" x14ac:dyDescent="0.25">
      <c r="A11" s="27" t="s">
        <v>78</v>
      </c>
      <c r="B11" s="27" t="s">
        <v>91</v>
      </c>
      <c r="C11" s="27" t="s">
        <v>92</v>
      </c>
      <c r="D11" s="27" t="s">
        <v>74</v>
      </c>
      <c r="E11" s="28" t="s">
        <v>5</v>
      </c>
      <c r="F11" s="29">
        <v>5</v>
      </c>
      <c r="G11" s="29">
        <v>5</v>
      </c>
      <c r="H11" s="29">
        <v>5</v>
      </c>
      <c r="I11" s="29">
        <v>4</v>
      </c>
      <c r="J11" s="29">
        <v>3</v>
      </c>
      <c r="K11" s="29">
        <v>5</v>
      </c>
      <c r="L11" s="29">
        <v>4</v>
      </c>
      <c r="M11" s="29">
        <v>5</v>
      </c>
      <c r="N11" s="30">
        <v>5</v>
      </c>
      <c r="O11" s="40">
        <f t="shared" si="1"/>
        <v>41</v>
      </c>
      <c r="P11" s="41">
        <f t="shared" si="2"/>
        <v>4.5555555555555554</v>
      </c>
      <c r="Q11" s="29" t="s">
        <v>67</v>
      </c>
      <c r="R11" s="32">
        <v>43194.621296296296</v>
      </c>
    </row>
    <row r="12" spans="1:18" x14ac:dyDescent="0.25">
      <c r="A12" s="27" t="s">
        <v>78</v>
      </c>
      <c r="B12" s="27" t="s">
        <v>93</v>
      </c>
      <c r="C12" s="27" t="s">
        <v>94</v>
      </c>
      <c r="D12" s="27" t="s">
        <v>64</v>
      </c>
      <c r="E12" s="28" t="s">
        <v>5</v>
      </c>
      <c r="F12" s="29">
        <v>5</v>
      </c>
      <c r="G12" s="29">
        <v>4</v>
      </c>
      <c r="H12" s="29">
        <v>5</v>
      </c>
      <c r="I12" s="29">
        <v>5</v>
      </c>
      <c r="J12" s="29">
        <v>5</v>
      </c>
      <c r="K12" s="29">
        <v>5</v>
      </c>
      <c r="L12" s="29">
        <v>5</v>
      </c>
      <c r="M12" s="29">
        <v>5</v>
      </c>
      <c r="N12" s="30">
        <v>5</v>
      </c>
      <c r="O12" s="40">
        <f t="shared" si="1"/>
        <v>44</v>
      </c>
      <c r="P12" s="41">
        <f t="shared" si="2"/>
        <v>4.8888888888888893</v>
      </c>
      <c r="Q12" s="29" t="s">
        <v>67</v>
      </c>
      <c r="R12" s="32">
        <v>43194.566493055558</v>
      </c>
    </row>
    <row r="13" spans="1:18" x14ac:dyDescent="0.25">
      <c r="A13" s="27" t="s">
        <v>78</v>
      </c>
      <c r="B13" s="27" t="s">
        <v>95</v>
      </c>
      <c r="C13" s="27" t="s">
        <v>96</v>
      </c>
      <c r="D13" s="28" t="s">
        <v>65</v>
      </c>
      <c r="E13" s="28" t="s">
        <v>5</v>
      </c>
      <c r="F13" s="29">
        <v>5</v>
      </c>
      <c r="G13" s="29">
        <v>4</v>
      </c>
      <c r="H13" s="29">
        <v>5</v>
      </c>
      <c r="I13" s="29">
        <v>3</v>
      </c>
      <c r="J13" s="29">
        <v>5</v>
      </c>
      <c r="K13" s="29">
        <v>5</v>
      </c>
      <c r="L13" s="29">
        <v>5</v>
      </c>
      <c r="M13" s="29">
        <v>4</v>
      </c>
      <c r="N13" s="30">
        <v>5</v>
      </c>
      <c r="O13" s="40">
        <f t="shared" si="1"/>
        <v>41</v>
      </c>
      <c r="P13" s="41">
        <f t="shared" si="2"/>
        <v>4.5555555555555554</v>
      </c>
      <c r="Q13" s="29" t="s">
        <v>67</v>
      </c>
      <c r="R13" s="32">
        <v>43194.558055555557</v>
      </c>
    </row>
    <row r="14" spans="1:18" x14ac:dyDescent="0.25">
      <c r="A14" s="27" t="s">
        <v>78</v>
      </c>
      <c r="B14" s="27" t="s">
        <v>97</v>
      </c>
      <c r="C14" s="27" t="s">
        <v>98</v>
      </c>
      <c r="D14" s="28" t="s">
        <v>74</v>
      </c>
      <c r="E14" s="28" t="s">
        <v>7</v>
      </c>
      <c r="F14" s="29">
        <v>4</v>
      </c>
      <c r="G14" s="29">
        <v>5</v>
      </c>
      <c r="H14" s="29">
        <v>5</v>
      </c>
      <c r="I14" s="29">
        <v>4</v>
      </c>
      <c r="J14" s="29">
        <v>5</v>
      </c>
      <c r="K14" s="29">
        <v>4</v>
      </c>
      <c r="L14" s="29">
        <v>5</v>
      </c>
      <c r="M14" s="29">
        <v>5</v>
      </c>
      <c r="N14" s="30">
        <v>5</v>
      </c>
      <c r="O14" s="40">
        <f t="shared" si="1"/>
        <v>42</v>
      </c>
      <c r="P14" s="41">
        <f t="shared" si="2"/>
        <v>4.666666666666667</v>
      </c>
      <c r="Q14" s="29" t="s">
        <v>67</v>
      </c>
      <c r="R14" s="32">
        <v>43194.585995370369</v>
      </c>
    </row>
    <row r="15" spans="1:18" x14ac:dyDescent="0.25">
      <c r="A15" s="27" t="s">
        <v>78</v>
      </c>
      <c r="B15" s="27" t="s">
        <v>99</v>
      </c>
      <c r="C15" s="27" t="s">
        <v>100</v>
      </c>
      <c r="D15" s="27" t="s">
        <v>64</v>
      </c>
      <c r="E15" s="28" t="s">
        <v>5</v>
      </c>
      <c r="F15" s="29">
        <v>5</v>
      </c>
      <c r="G15" s="29">
        <v>5</v>
      </c>
      <c r="H15" s="29">
        <v>5</v>
      </c>
      <c r="I15" s="29">
        <v>4</v>
      </c>
      <c r="J15" s="29">
        <v>5</v>
      </c>
      <c r="K15" s="29">
        <v>5</v>
      </c>
      <c r="L15" s="29">
        <v>5</v>
      </c>
      <c r="M15" s="29">
        <v>5</v>
      </c>
      <c r="N15" s="30">
        <v>5</v>
      </c>
      <c r="O15" s="40">
        <f t="shared" si="1"/>
        <v>44</v>
      </c>
      <c r="P15" s="41">
        <f t="shared" si="2"/>
        <v>4.8888888888888893</v>
      </c>
      <c r="Q15" s="29" t="s">
        <v>67</v>
      </c>
      <c r="R15" s="32">
        <v>43194.554351851853</v>
      </c>
    </row>
    <row r="16" spans="1:18" x14ac:dyDescent="0.25">
      <c r="A16" s="27" t="s">
        <v>78</v>
      </c>
      <c r="B16" s="27" t="s">
        <v>101</v>
      </c>
      <c r="C16" s="27" t="s">
        <v>102</v>
      </c>
      <c r="D16" s="27" t="s">
        <v>65</v>
      </c>
      <c r="E16" s="28" t="s">
        <v>37</v>
      </c>
      <c r="F16" s="29">
        <v>4</v>
      </c>
      <c r="G16" s="29">
        <v>5</v>
      </c>
      <c r="H16" s="29">
        <v>5</v>
      </c>
      <c r="I16" s="29">
        <v>4</v>
      </c>
      <c r="J16" s="29">
        <v>5</v>
      </c>
      <c r="K16" s="29">
        <v>5</v>
      </c>
      <c r="L16" s="29">
        <v>5</v>
      </c>
      <c r="M16" s="29">
        <v>5</v>
      </c>
      <c r="N16" s="30">
        <v>5</v>
      </c>
      <c r="O16" s="40">
        <f t="shared" si="1"/>
        <v>43</v>
      </c>
      <c r="P16" s="41">
        <f t="shared" si="2"/>
        <v>4.7777777777777777</v>
      </c>
      <c r="Q16" s="29" t="s">
        <v>67</v>
      </c>
      <c r="R16" s="32">
        <v>43194.581192129626</v>
      </c>
    </row>
    <row r="17" spans="1:18" x14ac:dyDescent="0.25">
      <c r="A17" s="27" t="s">
        <v>78</v>
      </c>
      <c r="B17" s="27" t="s">
        <v>103</v>
      </c>
      <c r="C17" s="27" t="s">
        <v>104</v>
      </c>
      <c r="D17" s="27" t="s">
        <v>74</v>
      </c>
      <c r="E17" s="28" t="s">
        <v>5</v>
      </c>
      <c r="F17" s="29">
        <v>4</v>
      </c>
      <c r="G17" s="29">
        <v>5</v>
      </c>
      <c r="H17" s="29">
        <v>4</v>
      </c>
      <c r="I17" s="29">
        <v>4</v>
      </c>
      <c r="J17" s="29">
        <v>4</v>
      </c>
      <c r="K17" s="29">
        <v>4</v>
      </c>
      <c r="L17" s="29">
        <v>4</v>
      </c>
      <c r="M17" s="29">
        <v>4</v>
      </c>
      <c r="N17" s="30">
        <v>4</v>
      </c>
      <c r="O17" s="40">
        <f t="shared" si="1"/>
        <v>37</v>
      </c>
      <c r="P17" s="41">
        <f t="shared" si="2"/>
        <v>4.1111111111111107</v>
      </c>
      <c r="Q17" s="29" t="s">
        <v>67</v>
      </c>
      <c r="R17" s="32">
        <v>43194.544409722221</v>
      </c>
    </row>
    <row r="18" spans="1:18" x14ac:dyDescent="0.25">
      <c r="A18" s="27" t="s">
        <v>78</v>
      </c>
      <c r="B18" s="27" t="s">
        <v>105</v>
      </c>
      <c r="C18" s="27" t="s">
        <v>106</v>
      </c>
      <c r="D18" s="27" t="s">
        <v>64</v>
      </c>
      <c r="E18" s="28" t="s">
        <v>37</v>
      </c>
      <c r="F18" s="29">
        <v>5</v>
      </c>
      <c r="G18" s="29">
        <v>4</v>
      </c>
      <c r="H18" s="29">
        <v>5</v>
      </c>
      <c r="I18" s="29">
        <v>5</v>
      </c>
      <c r="J18" s="29">
        <v>5</v>
      </c>
      <c r="K18" s="29">
        <v>5</v>
      </c>
      <c r="L18" s="29">
        <v>5</v>
      </c>
      <c r="M18" s="29">
        <v>5</v>
      </c>
      <c r="N18" s="30">
        <v>5</v>
      </c>
      <c r="O18" s="40">
        <f t="shared" si="1"/>
        <v>44</v>
      </c>
      <c r="P18" s="41">
        <f t="shared" si="2"/>
        <v>4.8888888888888893</v>
      </c>
      <c r="Q18" s="29" t="s">
        <v>67</v>
      </c>
      <c r="R18" s="32">
        <v>43194.592743055553</v>
      </c>
    </row>
    <row r="19" spans="1:18" x14ac:dyDescent="0.25">
      <c r="A19" s="27" t="s">
        <v>78</v>
      </c>
      <c r="B19" s="27" t="s">
        <v>107</v>
      </c>
      <c r="C19" s="27" t="s">
        <v>108</v>
      </c>
      <c r="D19" s="27" t="s">
        <v>66</v>
      </c>
      <c r="E19" s="28" t="s">
        <v>68</v>
      </c>
      <c r="F19" s="29">
        <v>5</v>
      </c>
      <c r="G19" s="29">
        <v>5</v>
      </c>
      <c r="H19" s="29">
        <v>5</v>
      </c>
      <c r="I19" s="29">
        <v>5</v>
      </c>
      <c r="J19" s="29">
        <v>5</v>
      </c>
      <c r="K19" s="29">
        <v>4</v>
      </c>
      <c r="L19" s="29">
        <v>4</v>
      </c>
      <c r="M19" s="29">
        <v>5</v>
      </c>
      <c r="N19" s="30">
        <v>5</v>
      </c>
      <c r="O19" s="40">
        <f t="shared" si="1"/>
        <v>43</v>
      </c>
      <c r="P19" s="41">
        <f t="shared" si="2"/>
        <v>4.7777777777777777</v>
      </c>
      <c r="Q19" s="29" t="s">
        <v>67</v>
      </c>
      <c r="R19" s="32">
        <v>43194.573865740742</v>
      </c>
    </row>
    <row r="20" spans="1:18" x14ac:dyDescent="0.25">
      <c r="A20" s="27" t="s">
        <v>78</v>
      </c>
      <c r="B20" s="27" t="s">
        <v>109</v>
      </c>
      <c r="C20" s="27" t="s">
        <v>110</v>
      </c>
      <c r="D20" s="27" t="s">
        <v>66</v>
      </c>
      <c r="E20" s="28" t="s">
        <v>7</v>
      </c>
      <c r="F20" s="29">
        <v>5</v>
      </c>
      <c r="G20" s="29">
        <v>5</v>
      </c>
      <c r="H20" s="29">
        <v>4</v>
      </c>
      <c r="I20" s="29">
        <v>5</v>
      </c>
      <c r="J20" s="29">
        <v>5</v>
      </c>
      <c r="K20" s="29">
        <v>5</v>
      </c>
      <c r="L20" s="29">
        <v>4</v>
      </c>
      <c r="M20" s="29">
        <v>4</v>
      </c>
      <c r="N20" s="30">
        <v>5</v>
      </c>
      <c r="O20" s="40">
        <f t="shared" si="1"/>
        <v>42</v>
      </c>
      <c r="P20" s="41">
        <f t="shared" si="2"/>
        <v>4.666666666666667</v>
      </c>
      <c r="Q20" s="29" t="s">
        <v>67</v>
      </c>
      <c r="R20" s="32">
        <v>43194.588020833333</v>
      </c>
    </row>
    <row r="21" spans="1:18" x14ac:dyDescent="0.25">
      <c r="A21" s="27" t="s">
        <v>78</v>
      </c>
      <c r="B21" s="27" t="s">
        <v>73</v>
      </c>
      <c r="C21" s="27" t="s">
        <v>111</v>
      </c>
      <c r="D21" s="27" t="s">
        <v>65</v>
      </c>
      <c r="E21" s="28" t="s">
        <v>7</v>
      </c>
      <c r="F21" s="29">
        <v>5</v>
      </c>
      <c r="G21" s="29">
        <v>5</v>
      </c>
      <c r="H21" s="29">
        <v>5</v>
      </c>
      <c r="I21" s="29">
        <v>5</v>
      </c>
      <c r="J21" s="29">
        <v>5</v>
      </c>
      <c r="K21" s="29">
        <v>5</v>
      </c>
      <c r="L21" s="29">
        <v>4</v>
      </c>
      <c r="M21" s="29">
        <v>5</v>
      </c>
      <c r="N21" s="30">
        <v>5</v>
      </c>
      <c r="O21" s="40">
        <f t="shared" si="1"/>
        <v>44</v>
      </c>
      <c r="P21" s="41">
        <f t="shared" si="2"/>
        <v>4.8888888888888893</v>
      </c>
      <c r="Q21" s="29" t="s">
        <v>67</v>
      </c>
      <c r="R21" s="32">
        <v>43194.541967592595</v>
      </c>
    </row>
    <row r="22" spans="1:18" x14ac:dyDescent="0.25">
      <c r="A22" s="27" t="s">
        <v>78</v>
      </c>
      <c r="B22" s="27" t="s">
        <v>112</v>
      </c>
      <c r="C22" s="27" t="s">
        <v>72</v>
      </c>
      <c r="D22" s="27" t="s">
        <v>63</v>
      </c>
      <c r="E22" s="28" t="s">
        <v>7</v>
      </c>
      <c r="F22" s="29">
        <v>5</v>
      </c>
      <c r="G22" s="29">
        <v>4</v>
      </c>
      <c r="H22" s="29">
        <v>4</v>
      </c>
      <c r="I22" s="29">
        <v>5</v>
      </c>
      <c r="J22" s="29">
        <v>3</v>
      </c>
      <c r="K22" s="29">
        <v>4</v>
      </c>
      <c r="L22" s="29">
        <v>5</v>
      </c>
      <c r="M22" s="29">
        <v>5</v>
      </c>
      <c r="N22" s="30">
        <v>5</v>
      </c>
      <c r="O22" s="40">
        <f t="shared" si="1"/>
        <v>40</v>
      </c>
      <c r="P22" s="41">
        <f t="shared" si="2"/>
        <v>4.4444444444444446</v>
      </c>
      <c r="Q22" s="29" t="s">
        <v>67</v>
      </c>
      <c r="R22" s="32">
        <v>43194.569722222222</v>
      </c>
    </row>
    <row r="23" spans="1:18" x14ac:dyDescent="0.25">
      <c r="A23" s="27" t="s">
        <v>78</v>
      </c>
      <c r="B23" s="27" t="s">
        <v>113</v>
      </c>
      <c r="C23" s="27" t="s">
        <v>114</v>
      </c>
      <c r="D23" s="28" t="s">
        <v>64</v>
      </c>
      <c r="E23" s="28" t="s">
        <v>10</v>
      </c>
      <c r="F23" s="29">
        <v>5</v>
      </c>
      <c r="G23" s="29">
        <v>5</v>
      </c>
      <c r="H23" s="29">
        <v>5</v>
      </c>
      <c r="I23" s="29">
        <v>5</v>
      </c>
      <c r="J23" s="29">
        <v>5</v>
      </c>
      <c r="K23" s="29">
        <v>5</v>
      </c>
      <c r="L23" s="29">
        <v>5</v>
      </c>
      <c r="M23" s="29">
        <v>5</v>
      </c>
      <c r="N23" s="30">
        <v>5</v>
      </c>
      <c r="O23" s="40">
        <f t="shared" si="1"/>
        <v>45</v>
      </c>
      <c r="P23" s="41">
        <f t="shared" si="2"/>
        <v>5</v>
      </c>
      <c r="Q23" s="29" t="s">
        <v>67</v>
      </c>
      <c r="R23" s="32">
        <v>43194.581643518519</v>
      </c>
    </row>
    <row r="24" spans="1:18" x14ac:dyDescent="0.25">
      <c r="A24" s="27" t="s">
        <v>78</v>
      </c>
      <c r="B24" s="27" t="s">
        <v>81</v>
      </c>
      <c r="C24" s="27" t="s">
        <v>115</v>
      </c>
      <c r="D24" s="28" t="s">
        <v>64</v>
      </c>
      <c r="E24" s="28" t="s">
        <v>5</v>
      </c>
      <c r="F24" s="29">
        <v>5</v>
      </c>
      <c r="G24" s="29">
        <v>5</v>
      </c>
      <c r="H24" s="29">
        <v>5</v>
      </c>
      <c r="I24" s="29">
        <v>4</v>
      </c>
      <c r="J24" s="29">
        <v>5</v>
      </c>
      <c r="K24" s="29">
        <v>5</v>
      </c>
      <c r="L24" s="29">
        <v>5</v>
      </c>
      <c r="M24" s="29">
        <v>5</v>
      </c>
      <c r="N24" s="30">
        <v>5</v>
      </c>
      <c r="O24" s="40">
        <f t="shared" si="1"/>
        <v>44</v>
      </c>
      <c r="P24" s="41">
        <f t="shared" si="2"/>
        <v>4.8888888888888893</v>
      </c>
      <c r="Q24" s="29" t="s">
        <v>67</v>
      </c>
      <c r="R24" s="32">
        <v>43194.542696759258</v>
      </c>
    </row>
    <row r="25" spans="1:18" x14ac:dyDescent="0.25">
      <c r="A25" s="27" t="s">
        <v>78</v>
      </c>
      <c r="B25" s="27" t="s">
        <v>116</v>
      </c>
      <c r="C25" s="27" t="s">
        <v>117</v>
      </c>
      <c r="D25" s="27" t="s">
        <v>66</v>
      </c>
      <c r="E25" s="28" t="s">
        <v>37</v>
      </c>
      <c r="F25" s="29">
        <v>4</v>
      </c>
      <c r="G25" s="29">
        <v>5</v>
      </c>
      <c r="H25" s="29">
        <v>5</v>
      </c>
      <c r="I25" s="29">
        <v>5</v>
      </c>
      <c r="J25" s="29">
        <v>5</v>
      </c>
      <c r="K25" s="29">
        <v>5</v>
      </c>
      <c r="L25" s="29">
        <v>5</v>
      </c>
      <c r="M25" s="29">
        <v>5</v>
      </c>
      <c r="N25" s="30">
        <v>5</v>
      </c>
      <c r="O25" s="40">
        <f t="shared" si="1"/>
        <v>44</v>
      </c>
      <c r="P25" s="41">
        <f t="shared" si="2"/>
        <v>4.8888888888888893</v>
      </c>
      <c r="Q25" s="29" t="s">
        <v>67</v>
      </c>
      <c r="R25" s="32">
        <v>43194.542638888888</v>
      </c>
    </row>
    <row r="26" spans="1:18" x14ac:dyDescent="0.25">
      <c r="A26" s="27" t="s">
        <v>78</v>
      </c>
      <c r="B26" s="27" t="s">
        <v>118</v>
      </c>
      <c r="C26" s="27" t="s">
        <v>119</v>
      </c>
      <c r="D26" s="27" t="s">
        <v>74</v>
      </c>
      <c r="E26" s="28" t="s">
        <v>7</v>
      </c>
      <c r="F26" s="29">
        <v>5</v>
      </c>
      <c r="G26" s="29">
        <v>5</v>
      </c>
      <c r="H26" s="29">
        <v>4</v>
      </c>
      <c r="I26" s="29">
        <v>4</v>
      </c>
      <c r="J26" s="29">
        <v>4</v>
      </c>
      <c r="K26" s="29">
        <v>5</v>
      </c>
      <c r="L26" s="29">
        <v>5</v>
      </c>
      <c r="M26" s="29">
        <v>5</v>
      </c>
      <c r="N26" s="30">
        <v>5</v>
      </c>
      <c r="O26" s="40">
        <f t="shared" si="1"/>
        <v>42</v>
      </c>
      <c r="P26" s="41">
        <f t="shared" si="2"/>
        <v>4.666666666666667</v>
      </c>
      <c r="Q26" s="29" t="s">
        <v>67</v>
      </c>
      <c r="R26" s="32">
        <v>43194.538391203707</v>
      </c>
    </row>
    <row r="27" spans="1:18" x14ac:dyDescent="0.25">
      <c r="A27" s="27" t="s">
        <v>78</v>
      </c>
      <c r="B27" s="27" t="s">
        <v>76</v>
      </c>
      <c r="C27" s="27" t="s">
        <v>120</v>
      </c>
      <c r="D27" s="27" t="s">
        <v>64</v>
      </c>
      <c r="E27" s="28" t="s">
        <v>5</v>
      </c>
      <c r="F27" s="29">
        <v>5</v>
      </c>
      <c r="G27" s="29">
        <v>5</v>
      </c>
      <c r="H27" s="29">
        <v>5</v>
      </c>
      <c r="I27" s="29">
        <v>5</v>
      </c>
      <c r="J27" s="29">
        <v>5</v>
      </c>
      <c r="K27" s="29">
        <v>4</v>
      </c>
      <c r="L27" s="29">
        <v>5</v>
      </c>
      <c r="M27" s="29">
        <v>5</v>
      </c>
      <c r="N27" s="30">
        <v>5</v>
      </c>
      <c r="O27" s="40">
        <f t="shared" si="1"/>
        <v>44</v>
      </c>
      <c r="P27" s="41">
        <f t="shared" si="2"/>
        <v>4.8888888888888893</v>
      </c>
      <c r="Q27" s="29" t="s">
        <v>67</v>
      </c>
      <c r="R27" s="32">
        <v>43194.547951388886</v>
      </c>
    </row>
    <row r="28" spans="1:18" x14ac:dyDescent="0.25">
      <c r="A28" s="27" t="s">
        <v>78</v>
      </c>
      <c r="B28" s="27" t="s">
        <v>121</v>
      </c>
      <c r="C28" s="27" t="s">
        <v>122</v>
      </c>
      <c r="D28" s="27" t="s">
        <v>64</v>
      </c>
      <c r="E28" s="28" t="s">
        <v>5</v>
      </c>
      <c r="F28" s="29">
        <v>5</v>
      </c>
      <c r="G28" s="29">
        <v>5</v>
      </c>
      <c r="H28" s="29">
        <v>5</v>
      </c>
      <c r="I28" s="29">
        <v>5</v>
      </c>
      <c r="J28" s="29">
        <v>5</v>
      </c>
      <c r="K28" s="29">
        <v>5</v>
      </c>
      <c r="L28" s="29">
        <v>5</v>
      </c>
      <c r="M28" s="29">
        <v>5</v>
      </c>
      <c r="N28" s="30">
        <v>5</v>
      </c>
      <c r="O28" s="40">
        <f t="shared" si="1"/>
        <v>45</v>
      </c>
      <c r="P28" s="41">
        <f t="shared" si="2"/>
        <v>5</v>
      </c>
      <c r="Q28" s="29" t="s">
        <v>67</v>
      </c>
      <c r="R28" s="32">
        <v>43194.623113425929</v>
      </c>
    </row>
    <row r="29" spans="1:18" x14ac:dyDescent="0.25">
      <c r="A29" s="27" t="s">
        <v>78</v>
      </c>
      <c r="B29" s="27" t="s">
        <v>123</v>
      </c>
      <c r="C29" s="27" t="s">
        <v>124</v>
      </c>
      <c r="D29" s="27" t="s">
        <v>66</v>
      </c>
      <c r="E29" s="28" t="s">
        <v>7</v>
      </c>
      <c r="F29" s="29">
        <v>4</v>
      </c>
      <c r="G29" s="29">
        <v>5</v>
      </c>
      <c r="H29" s="29">
        <v>4</v>
      </c>
      <c r="I29" s="29">
        <v>4</v>
      </c>
      <c r="J29" s="29">
        <v>4</v>
      </c>
      <c r="K29" s="29">
        <v>4</v>
      </c>
      <c r="L29" s="29">
        <v>4</v>
      </c>
      <c r="M29" s="29">
        <v>4</v>
      </c>
      <c r="N29" s="30">
        <v>4</v>
      </c>
      <c r="O29" s="40">
        <f t="shared" si="1"/>
        <v>37</v>
      </c>
      <c r="P29" s="41">
        <f t="shared" si="2"/>
        <v>4.1111111111111107</v>
      </c>
      <c r="Q29" s="29" t="s">
        <v>67</v>
      </c>
      <c r="R29" s="32">
        <v>43194.563252314816</v>
      </c>
    </row>
    <row r="30" spans="1:18" x14ac:dyDescent="0.25">
      <c r="A30" s="27" t="s">
        <v>78</v>
      </c>
      <c r="B30" s="27" t="s">
        <v>125</v>
      </c>
      <c r="C30" s="27" t="s">
        <v>126</v>
      </c>
      <c r="D30" s="27" t="s">
        <v>66</v>
      </c>
      <c r="E30" s="28" t="s">
        <v>5</v>
      </c>
      <c r="F30" s="29">
        <v>5</v>
      </c>
      <c r="G30" s="29">
        <v>5</v>
      </c>
      <c r="H30" s="29">
        <v>5</v>
      </c>
      <c r="I30" s="29">
        <v>5</v>
      </c>
      <c r="J30" s="29">
        <v>5</v>
      </c>
      <c r="K30" s="29">
        <v>4</v>
      </c>
      <c r="L30" s="29">
        <v>4</v>
      </c>
      <c r="M30" s="29">
        <v>5</v>
      </c>
      <c r="N30" s="30">
        <v>5</v>
      </c>
      <c r="O30" s="40">
        <f t="shared" si="1"/>
        <v>43</v>
      </c>
      <c r="P30" s="41">
        <f t="shared" si="2"/>
        <v>4.7777777777777777</v>
      </c>
      <c r="Q30" s="29" t="s">
        <v>67</v>
      </c>
      <c r="R30" s="32">
        <v>43194.618356481478</v>
      </c>
    </row>
    <row r="31" spans="1:18" x14ac:dyDescent="0.25">
      <c r="A31" s="27" t="s">
        <v>78</v>
      </c>
      <c r="B31" s="27" t="s">
        <v>127</v>
      </c>
      <c r="C31" s="27" t="s">
        <v>128</v>
      </c>
      <c r="D31" s="27" t="s">
        <v>74</v>
      </c>
      <c r="E31" s="28" t="s">
        <v>10</v>
      </c>
      <c r="F31" s="29">
        <v>5</v>
      </c>
      <c r="G31" s="29">
        <v>5</v>
      </c>
      <c r="H31" s="29">
        <v>3</v>
      </c>
      <c r="I31" s="29">
        <v>3</v>
      </c>
      <c r="J31" s="29">
        <v>4</v>
      </c>
      <c r="K31" s="29">
        <v>3</v>
      </c>
      <c r="L31" s="29">
        <v>4</v>
      </c>
      <c r="M31" s="29">
        <v>3</v>
      </c>
      <c r="N31" s="30">
        <v>5</v>
      </c>
      <c r="O31" s="40">
        <f t="shared" si="1"/>
        <v>35</v>
      </c>
      <c r="P31" s="41">
        <f t="shared" si="2"/>
        <v>3.8888888888888888</v>
      </c>
      <c r="Q31" s="29" t="s">
        <v>67</v>
      </c>
      <c r="R31" s="32">
        <v>43194.555844907409</v>
      </c>
    </row>
    <row r="32" spans="1:18" x14ac:dyDescent="0.25">
      <c r="A32" s="27" t="s">
        <v>78</v>
      </c>
      <c r="B32" s="27" t="s">
        <v>129</v>
      </c>
      <c r="C32" s="27" t="s">
        <v>130</v>
      </c>
      <c r="D32" s="27" t="s">
        <v>74</v>
      </c>
      <c r="E32" s="28" t="s">
        <v>5</v>
      </c>
      <c r="F32" s="29">
        <v>5</v>
      </c>
      <c r="G32" s="29">
        <v>4</v>
      </c>
      <c r="H32" s="29">
        <v>5</v>
      </c>
      <c r="I32" s="29">
        <v>5</v>
      </c>
      <c r="J32" s="29">
        <v>5</v>
      </c>
      <c r="K32" s="29">
        <v>5</v>
      </c>
      <c r="L32" s="29">
        <v>5</v>
      </c>
      <c r="M32" s="29">
        <v>5</v>
      </c>
      <c r="N32" s="30">
        <v>5</v>
      </c>
      <c r="O32" s="40">
        <f t="shared" si="1"/>
        <v>44</v>
      </c>
      <c r="P32" s="41">
        <f t="shared" si="2"/>
        <v>4.8888888888888893</v>
      </c>
      <c r="Q32" s="29" t="s">
        <v>67</v>
      </c>
      <c r="R32" s="32">
        <v>43194.60869212963</v>
      </c>
    </row>
    <row r="33" spans="1:18" x14ac:dyDescent="0.25">
      <c r="A33" s="27" t="s">
        <v>78</v>
      </c>
      <c r="B33" s="27" t="s">
        <v>131</v>
      </c>
      <c r="C33" s="27" t="s">
        <v>132</v>
      </c>
      <c r="D33" s="27" t="s">
        <v>65</v>
      </c>
      <c r="E33" s="28" t="s">
        <v>6</v>
      </c>
      <c r="F33" s="29">
        <v>4</v>
      </c>
      <c r="G33" s="29">
        <v>4</v>
      </c>
      <c r="H33" s="29">
        <v>4</v>
      </c>
      <c r="I33" s="29">
        <v>5</v>
      </c>
      <c r="J33" s="29">
        <v>4</v>
      </c>
      <c r="K33" s="29">
        <v>5</v>
      </c>
      <c r="L33" s="29">
        <v>5</v>
      </c>
      <c r="M33" s="29">
        <v>4</v>
      </c>
      <c r="N33" s="30">
        <v>5</v>
      </c>
      <c r="O33" s="40">
        <f t="shared" si="1"/>
        <v>40</v>
      </c>
      <c r="P33" s="41">
        <f t="shared" si="2"/>
        <v>4.4444444444444446</v>
      </c>
      <c r="Q33" s="29" t="s">
        <v>67</v>
      </c>
      <c r="R33" s="32">
        <v>43194.60664351852</v>
      </c>
    </row>
    <row r="34" spans="1:18" x14ac:dyDescent="0.25">
      <c r="A34" s="27" t="s">
        <v>78</v>
      </c>
      <c r="B34" s="27" t="s">
        <v>133</v>
      </c>
      <c r="C34" s="27" t="s">
        <v>100</v>
      </c>
      <c r="D34" s="27" t="s">
        <v>64</v>
      </c>
      <c r="E34" s="28" t="s">
        <v>68</v>
      </c>
      <c r="F34" s="29">
        <v>5</v>
      </c>
      <c r="G34" s="29">
        <v>5</v>
      </c>
      <c r="H34" s="29">
        <v>4</v>
      </c>
      <c r="I34" s="29">
        <v>4</v>
      </c>
      <c r="J34" s="29">
        <v>5</v>
      </c>
      <c r="K34" s="29">
        <v>5</v>
      </c>
      <c r="L34" s="29">
        <v>5</v>
      </c>
      <c r="M34" s="29">
        <v>5</v>
      </c>
      <c r="N34" s="30">
        <v>5</v>
      </c>
      <c r="O34" s="40">
        <f t="shared" si="1"/>
        <v>43</v>
      </c>
      <c r="P34" s="41">
        <f t="shared" si="2"/>
        <v>4.7777777777777777</v>
      </c>
      <c r="Q34" s="29" t="s">
        <v>67</v>
      </c>
      <c r="R34" s="32">
        <v>43194.560717592591</v>
      </c>
    </row>
    <row r="35" spans="1:18" x14ac:dyDescent="0.25">
      <c r="A35" s="27" t="s">
        <v>78</v>
      </c>
      <c r="B35" s="27" t="s">
        <v>134</v>
      </c>
      <c r="C35" s="27" t="s">
        <v>135</v>
      </c>
      <c r="D35" s="27" t="s">
        <v>65</v>
      </c>
      <c r="E35" s="28" t="s">
        <v>7</v>
      </c>
      <c r="F35" s="29">
        <v>5</v>
      </c>
      <c r="G35" s="29">
        <v>5</v>
      </c>
      <c r="H35" s="29">
        <v>5</v>
      </c>
      <c r="I35" s="29">
        <v>5</v>
      </c>
      <c r="J35" s="29">
        <v>5</v>
      </c>
      <c r="K35" s="29">
        <v>4</v>
      </c>
      <c r="L35" s="29">
        <v>5</v>
      </c>
      <c r="M35" s="29">
        <v>5</v>
      </c>
      <c r="N35" s="30">
        <v>5</v>
      </c>
      <c r="O35" s="40">
        <f t="shared" si="1"/>
        <v>44</v>
      </c>
      <c r="P35" s="41">
        <f t="shared" si="2"/>
        <v>4.8888888888888893</v>
      </c>
      <c r="Q35" s="29" t="s">
        <v>67</v>
      </c>
      <c r="R35" s="32">
        <v>43194.623923611114</v>
      </c>
    </row>
    <row r="36" spans="1:18" x14ac:dyDescent="0.25">
      <c r="A36" s="27" t="s">
        <v>78</v>
      </c>
      <c r="B36" s="27" t="s">
        <v>136</v>
      </c>
      <c r="C36" s="27" t="s">
        <v>137</v>
      </c>
      <c r="D36" s="27" t="s">
        <v>63</v>
      </c>
      <c r="E36" s="28" t="s">
        <v>69</v>
      </c>
      <c r="F36" s="29">
        <v>4</v>
      </c>
      <c r="G36" s="29">
        <v>4</v>
      </c>
      <c r="H36" s="29">
        <v>4</v>
      </c>
      <c r="I36" s="29">
        <v>5</v>
      </c>
      <c r="J36" s="29">
        <v>5</v>
      </c>
      <c r="K36" s="29">
        <v>5</v>
      </c>
      <c r="L36" s="29">
        <v>5</v>
      </c>
      <c r="M36" s="29">
        <v>5</v>
      </c>
      <c r="N36" s="30">
        <v>5</v>
      </c>
      <c r="O36" s="40">
        <f t="shared" si="1"/>
        <v>42</v>
      </c>
      <c r="P36" s="41">
        <f t="shared" si="2"/>
        <v>4.666666666666667</v>
      </c>
      <c r="Q36" s="29" t="s">
        <v>67</v>
      </c>
      <c r="R36" s="32">
        <v>43194.561701388891</v>
      </c>
    </row>
    <row r="37" spans="1:18" x14ac:dyDescent="0.25">
      <c r="A37" s="27" t="s">
        <v>78</v>
      </c>
      <c r="B37" s="27" t="s">
        <v>138</v>
      </c>
      <c r="C37" s="27" t="s">
        <v>79</v>
      </c>
      <c r="D37" s="27" t="s">
        <v>66</v>
      </c>
      <c r="E37" s="28" t="s">
        <v>5</v>
      </c>
      <c r="F37" s="29">
        <v>5</v>
      </c>
      <c r="G37" s="29">
        <v>5</v>
      </c>
      <c r="H37" s="29">
        <v>4</v>
      </c>
      <c r="I37" s="29">
        <v>5</v>
      </c>
      <c r="J37" s="29">
        <v>5</v>
      </c>
      <c r="K37" s="29">
        <v>5</v>
      </c>
      <c r="L37" s="29">
        <v>4</v>
      </c>
      <c r="M37" s="29">
        <v>4</v>
      </c>
      <c r="N37" s="30">
        <v>5</v>
      </c>
      <c r="O37" s="40">
        <f t="shared" si="1"/>
        <v>42</v>
      </c>
      <c r="P37" s="41">
        <f t="shared" si="2"/>
        <v>4.666666666666667</v>
      </c>
      <c r="Q37" s="29" t="s">
        <v>67</v>
      </c>
      <c r="R37" s="32">
        <v>43194.580300925925</v>
      </c>
    </row>
    <row r="38" spans="1:18" x14ac:dyDescent="0.25">
      <c r="A38" s="27" t="s">
        <v>78</v>
      </c>
      <c r="B38" s="27" t="s">
        <v>139</v>
      </c>
      <c r="C38" s="27" t="s">
        <v>140</v>
      </c>
      <c r="D38" s="27" t="s">
        <v>74</v>
      </c>
      <c r="E38" s="28" t="s">
        <v>7</v>
      </c>
      <c r="F38" s="29">
        <v>3</v>
      </c>
      <c r="G38" s="29">
        <v>3</v>
      </c>
      <c r="H38" s="29">
        <v>2</v>
      </c>
      <c r="I38" s="29">
        <v>3</v>
      </c>
      <c r="J38" s="29">
        <v>4</v>
      </c>
      <c r="K38" s="29">
        <v>4</v>
      </c>
      <c r="L38" s="29">
        <v>4</v>
      </c>
      <c r="M38" s="29">
        <v>4</v>
      </c>
      <c r="N38" s="30">
        <v>3</v>
      </c>
      <c r="O38" s="40">
        <f t="shared" si="1"/>
        <v>30</v>
      </c>
      <c r="P38" s="41">
        <f t="shared" si="2"/>
        <v>3.3333333333333335</v>
      </c>
      <c r="Q38" s="31" t="s">
        <v>156</v>
      </c>
      <c r="R38" s="32">
        <v>43194.636620370373</v>
      </c>
    </row>
    <row r="39" spans="1:18" x14ac:dyDescent="0.25">
      <c r="A39" s="27" t="s">
        <v>78</v>
      </c>
      <c r="B39" s="27" t="s">
        <v>70</v>
      </c>
      <c r="C39" s="27" t="s">
        <v>77</v>
      </c>
      <c r="D39" s="27" t="s">
        <v>74</v>
      </c>
      <c r="E39" s="28" t="s">
        <v>5</v>
      </c>
      <c r="F39" s="29">
        <v>5</v>
      </c>
      <c r="G39" s="29">
        <v>4</v>
      </c>
      <c r="H39" s="29">
        <v>3</v>
      </c>
      <c r="I39" s="29">
        <v>4</v>
      </c>
      <c r="J39" s="29">
        <v>2</v>
      </c>
      <c r="K39" s="29">
        <v>5</v>
      </c>
      <c r="L39" s="29">
        <v>5</v>
      </c>
      <c r="M39" s="29">
        <v>4</v>
      </c>
      <c r="N39" s="30">
        <v>4</v>
      </c>
      <c r="O39" s="40">
        <f t="shared" si="1"/>
        <v>36</v>
      </c>
      <c r="P39" s="41">
        <f t="shared" si="2"/>
        <v>4</v>
      </c>
      <c r="Q39" s="29" t="s">
        <v>67</v>
      </c>
      <c r="R39" s="32">
        <v>43194.57440972222</v>
      </c>
    </row>
    <row r="40" spans="1:18" x14ac:dyDescent="0.25">
      <c r="A40" s="27" t="s">
        <v>78</v>
      </c>
      <c r="B40" s="27" t="s">
        <v>141</v>
      </c>
      <c r="C40" s="27" t="s">
        <v>142</v>
      </c>
      <c r="D40" s="27" t="s">
        <v>74</v>
      </c>
      <c r="E40" s="28" t="s">
        <v>37</v>
      </c>
      <c r="F40" s="29">
        <v>4</v>
      </c>
      <c r="G40" s="29">
        <v>4</v>
      </c>
      <c r="H40" s="29">
        <v>5</v>
      </c>
      <c r="I40" s="29">
        <v>4</v>
      </c>
      <c r="J40" s="29">
        <v>4</v>
      </c>
      <c r="K40" s="29">
        <v>4</v>
      </c>
      <c r="L40" s="29">
        <v>4</v>
      </c>
      <c r="M40" s="29">
        <v>4</v>
      </c>
      <c r="N40" s="30">
        <v>5</v>
      </c>
      <c r="O40" s="40">
        <f t="shared" si="1"/>
        <v>38</v>
      </c>
      <c r="P40" s="41">
        <f t="shared" si="2"/>
        <v>4.2222222222222223</v>
      </c>
      <c r="Q40" s="29" t="s">
        <v>67</v>
      </c>
      <c r="R40" s="32">
        <v>43194.590532407405</v>
      </c>
    </row>
    <row r="41" spans="1:18" x14ac:dyDescent="0.25">
      <c r="A41" s="27" t="s">
        <v>78</v>
      </c>
      <c r="B41" s="27" t="s">
        <v>143</v>
      </c>
      <c r="C41" s="27" t="s">
        <v>144</v>
      </c>
      <c r="D41" s="27" t="s">
        <v>66</v>
      </c>
      <c r="E41" s="28" t="s">
        <v>37</v>
      </c>
      <c r="F41" s="29">
        <v>4</v>
      </c>
      <c r="G41" s="29">
        <v>5</v>
      </c>
      <c r="H41" s="29">
        <v>5</v>
      </c>
      <c r="I41" s="29">
        <v>4</v>
      </c>
      <c r="J41" s="29">
        <v>5</v>
      </c>
      <c r="K41" s="29">
        <v>5</v>
      </c>
      <c r="L41" s="29">
        <v>4</v>
      </c>
      <c r="M41" s="29">
        <v>5</v>
      </c>
      <c r="N41" s="30">
        <v>5</v>
      </c>
      <c r="O41" s="40">
        <f t="shared" si="1"/>
        <v>42</v>
      </c>
      <c r="P41" s="41">
        <f t="shared" si="2"/>
        <v>4.666666666666667</v>
      </c>
      <c r="Q41" s="29" t="s">
        <v>67</v>
      </c>
      <c r="R41" s="32">
        <v>43194.610659722224</v>
      </c>
    </row>
    <row r="42" spans="1:18" x14ac:dyDescent="0.25">
      <c r="A42" s="27" t="s">
        <v>80</v>
      </c>
      <c r="B42" s="27" t="s">
        <v>145</v>
      </c>
      <c r="C42" s="27" t="s">
        <v>146</v>
      </c>
      <c r="D42" s="27" t="s">
        <v>66</v>
      </c>
      <c r="E42" s="28" t="s">
        <v>10</v>
      </c>
      <c r="F42" s="29">
        <v>5</v>
      </c>
      <c r="G42" s="29">
        <v>5</v>
      </c>
      <c r="H42" s="29">
        <v>5</v>
      </c>
      <c r="I42" s="29">
        <v>4</v>
      </c>
      <c r="J42" s="29">
        <v>4</v>
      </c>
      <c r="K42" s="29">
        <v>4</v>
      </c>
      <c r="L42" s="29">
        <v>5</v>
      </c>
      <c r="M42" s="29">
        <v>5</v>
      </c>
      <c r="N42" s="30">
        <v>4</v>
      </c>
      <c r="O42" s="40">
        <f t="shared" si="1"/>
        <v>41</v>
      </c>
      <c r="P42" s="41">
        <f t="shared" si="2"/>
        <v>4.5555555555555554</v>
      </c>
      <c r="Q42" s="29" t="s">
        <v>67</v>
      </c>
      <c r="R42" s="32">
        <v>43194.552847222221</v>
      </c>
    </row>
    <row r="43" spans="1:18" x14ac:dyDescent="0.25">
      <c r="A43" s="27" t="s">
        <v>80</v>
      </c>
      <c r="B43" s="27" t="s">
        <v>147</v>
      </c>
      <c r="C43" s="27" t="s">
        <v>75</v>
      </c>
      <c r="D43" s="27" t="s">
        <v>65</v>
      </c>
      <c r="E43" s="28" t="s">
        <v>10</v>
      </c>
      <c r="F43" s="29">
        <v>5</v>
      </c>
      <c r="G43" s="29">
        <v>5</v>
      </c>
      <c r="H43" s="29">
        <v>5</v>
      </c>
      <c r="I43" s="29">
        <v>5</v>
      </c>
      <c r="J43" s="29">
        <v>5</v>
      </c>
      <c r="K43" s="29">
        <v>5</v>
      </c>
      <c r="L43" s="29">
        <v>5</v>
      </c>
      <c r="M43" s="29">
        <v>5</v>
      </c>
      <c r="N43" s="30">
        <v>5</v>
      </c>
      <c r="O43" s="40">
        <f t="shared" si="1"/>
        <v>45</v>
      </c>
      <c r="P43" s="41">
        <f t="shared" si="2"/>
        <v>5</v>
      </c>
      <c r="Q43" s="29" t="s">
        <v>67</v>
      </c>
      <c r="R43" s="32">
        <v>43194.550474537034</v>
      </c>
    </row>
    <row r="44" spans="1:18" x14ac:dyDescent="0.25">
      <c r="A44" s="27" t="s">
        <v>80</v>
      </c>
      <c r="B44" s="27" t="s">
        <v>148</v>
      </c>
      <c r="C44" s="27" t="s">
        <v>149</v>
      </c>
      <c r="D44" s="27" t="s">
        <v>64</v>
      </c>
      <c r="E44" s="28" t="s">
        <v>5</v>
      </c>
      <c r="F44" s="29">
        <v>5</v>
      </c>
      <c r="G44" s="29">
        <v>5</v>
      </c>
      <c r="H44" s="29">
        <v>5</v>
      </c>
      <c r="I44" s="29">
        <v>5</v>
      </c>
      <c r="J44" s="29">
        <v>4</v>
      </c>
      <c r="K44" s="29">
        <v>5</v>
      </c>
      <c r="L44" s="29">
        <v>5</v>
      </c>
      <c r="M44" s="29">
        <v>5</v>
      </c>
      <c r="N44" s="30">
        <v>5</v>
      </c>
      <c r="O44" s="40">
        <f t="shared" si="1"/>
        <v>44</v>
      </c>
      <c r="P44" s="41">
        <f t="shared" si="2"/>
        <v>4.8888888888888893</v>
      </c>
      <c r="Q44" s="29" t="s">
        <v>67</v>
      </c>
      <c r="R44" s="32">
        <v>43194.572395833333</v>
      </c>
    </row>
    <row r="45" spans="1:18" x14ac:dyDescent="0.25">
      <c r="A45" s="27" t="s">
        <v>80</v>
      </c>
      <c r="B45" s="27" t="s">
        <v>150</v>
      </c>
      <c r="C45" s="27" t="s">
        <v>151</v>
      </c>
      <c r="D45" s="28" t="s">
        <v>63</v>
      </c>
      <c r="E45" s="28" t="s">
        <v>7</v>
      </c>
      <c r="F45" s="29">
        <v>5</v>
      </c>
      <c r="G45" s="29">
        <v>5</v>
      </c>
      <c r="H45" s="29">
        <v>5</v>
      </c>
      <c r="I45" s="29">
        <v>5</v>
      </c>
      <c r="J45" s="29">
        <v>5</v>
      </c>
      <c r="K45" s="29">
        <v>5</v>
      </c>
      <c r="L45" s="29">
        <v>5</v>
      </c>
      <c r="M45" s="29">
        <v>5</v>
      </c>
      <c r="N45" s="30">
        <v>5</v>
      </c>
      <c r="O45" s="40">
        <f t="shared" si="1"/>
        <v>45</v>
      </c>
      <c r="P45" s="41">
        <f t="shared" si="2"/>
        <v>5</v>
      </c>
      <c r="Q45" s="29" t="s">
        <v>67</v>
      </c>
      <c r="R45" s="32">
        <v>43194.551400462966</v>
      </c>
    </row>
    <row r="46" spans="1:18" x14ac:dyDescent="0.25">
      <c r="A46" s="27" t="s">
        <v>80</v>
      </c>
      <c r="B46" s="27" t="s">
        <v>152</v>
      </c>
      <c r="C46" s="27" t="s">
        <v>153</v>
      </c>
      <c r="D46" s="27" t="s">
        <v>74</v>
      </c>
      <c r="E46" s="28" t="s">
        <v>7</v>
      </c>
      <c r="F46" s="29">
        <v>3</v>
      </c>
      <c r="G46" s="29">
        <v>4</v>
      </c>
      <c r="H46" s="29">
        <v>5</v>
      </c>
      <c r="I46" s="29">
        <v>4</v>
      </c>
      <c r="J46" s="29">
        <v>4</v>
      </c>
      <c r="K46" s="29">
        <v>4</v>
      </c>
      <c r="L46" s="29">
        <v>4</v>
      </c>
      <c r="M46" s="29">
        <v>5</v>
      </c>
      <c r="N46" s="30">
        <v>5</v>
      </c>
      <c r="O46" s="40">
        <f t="shared" si="1"/>
        <v>38</v>
      </c>
      <c r="P46" s="41">
        <f t="shared" si="2"/>
        <v>4.2222222222222223</v>
      </c>
      <c r="Q46" s="29" t="s">
        <v>67</v>
      </c>
      <c r="R46" s="32">
        <v>43194.563761574071</v>
      </c>
    </row>
    <row r="47" spans="1:18" x14ac:dyDescent="0.25">
      <c r="A47" s="27" t="s">
        <v>80</v>
      </c>
      <c r="B47" s="27" t="s">
        <v>154</v>
      </c>
      <c r="C47" s="27" t="s">
        <v>155</v>
      </c>
      <c r="D47" s="27" t="s">
        <v>74</v>
      </c>
      <c r="E47" s="28" t="s">
        <v>10</v>
      </c>
      <c r="F47" s="29">
        <v>4</v>
      </c>
      <c r="G47" s="29">
        <v>5</v>
      </c>
      <c r="H47" s="29">
        <v>4</v>
      </c>
      <c r="I47" s="29">
        <v>5</v>
      </c>
      <c r="J47" s="29">
        <v>4</v>
      </c>
      <c r="K47" s="29">
        <v>4</v>
      </c>
      <c r="L47" s="29">
        <v>5</v>
      </c>
      <c r="M47" s="29">
        <v>5</v>
      </c>
      <c r="N47" s="30">
        <v>5</v>
      </c>
      <c r="O47" s="40">
        <f t="shared" si="1"/>
        <v>41</v>
      </c>
      <c r="P47" s="41">
        <f t="shared" si="2"/>
        <v>4.5555555555555554</v>
      </c>
      <c r="Q47" s="29" t="s">
        <v>67</v>
      </c>
      <c r="R47" s="32">
        <v>43194.54959490741</v>
      </c>
    </row>
    <row r="48" spans="1:18" x14ac:dyDescent="0.25">
      <c r="M48" s="45"/>
      <c r="N48" s="46"/>
      <c r="O48" s="47"/>
      <c r="P48" s="44"/>
      <c r="Q48" s="48"/>
      <c r="R48" s="42"/>
    </row>
    <row r="49" spans="13:18" x14ac:dyDescent="0.25">
      <c r="M49" s="45"/>
      <c r="N49" s="46"/>
      <c r="O49" s="47"/>
      <c r="P49" s="44"/>
      <c r="Q49" s="48"/>
      <c r="R49" s="42"/>
    </row>
    <row r="50" spans="13:18" x14ac:dyDescent="0.25">
      <c r="M50" s="45"/>
      <c r="N50" s="46"/>
      <c r="O50" s="47"/>
      <c r="P50" s="44"/>
      <c r="Q50" s="48"/>
      <c r="R50" s="42"/>
    </row>
    <row r="51" spans="13:18" x14ac:dyDescent="0.25">
      <c r="M51" s="45"/>
      <c r="N51" s="46"/>
      <c r="O51" s="47"/>
      <c r="P51" s="44"/>
      <c r="Q51" s="48"/>
      <c r="R51" s="42"/>
    </row>
    <row r="52" spans="13:18" x14ac:dyDescent="0.25">
      <c r="M52" s="45"/>
      <c r="N52" s="46"/>
      <c r="O52" s="47"/>
      <c r="P52" s="44"/>
      <c r="Q52" s="48"/>
      <c r="R52" s="42"/>
    </row>
    <row r="53" spans="13:18" x14ac:dyDescent="0.25">
      <c r="M53" s="45"/>
      <c r="N53" s="46"/>
      <c r="O53" s="47"/>
      <c r="P53" s="44"/>
      <c r="Q53" s="48"/>
      <c r="R53" s="42"/>
    </row>
    <row r="54" spans="13:18" x14ac:dyDescent="0.25">
      <c r="M54" s="45"/>
      <c r="N54" s="46"/>
      <c r="O54" s="47"/>
      <c r="P54" s="44"/>
      <c r="Q54" s="48"/>
      <c r="R54" s="42"/>
    </row>
    <row r="55" spans="13:18" x14ac:dyDescent="0.25">
      <c r="M55" s="45"/>
      <c r="N55" s="46"/>
      <c r="O55" s="47"/>
      <c r="P55" s="44"/>
      <c r="Q55" s="48"/>
      <c r="R55" s="42"/>
    </row>
    <row r="56" spans="13:18" x14ac:dyDescent="0.25">
      <c r="M56" s="45"/>
      <c r="N56" s="46"/>
      <c r="O56" s="47"/>
      <c r="P56" s="44"/>
      <c r="Q56" s="48"/>
      <c r="R56" s="42"/>
    </row>
    <row r="57" spans="13:18" x14ac:dyDescent="0.25">
      <c r="M57" s="45"/>
      <c r="N57" s="46"/>
      <c r="O57" s="47"/>
      <c r="P57" s="44"/>
      <c r="Q57" s="48"/>
      <c r="R57" s="42"/>
    </row>
    <row r="58" spans="13:18" x14ac:dyDescent="0.25">
      <c r="M58" s="45"/>
      <c r="N58" s="46"/>
      <c r="O58" s="47"/>
      <c r="P58" s="44"/>
      <c r="Q58" s="48"/>
      <c r="R58" s="42"/>
    </row>
    <row r="59" spans="13:18" x14ac:dyDescent="0.25">
      <c r="M59" s="45"/>
      <c r="N59" s="46"/>
      <c r="O59" s="47"/>
      <c r="P59" s="44"/>
      <c r="Q59" s="48"/>
      <c r="R59" s="42"/>
    </row>
    <row r="60" spans="13:18" x14ac:dyDescent="0.25">
      <c r="M60" s="45"/>
      <c r="N60" s="46"/>
      <c r="O60" s="47"/>
      <c r="P60" s="44"/>
      <c r="Q60" s="48"/>
      <c r="R60" s="42"/>
    </row>
    <row r="61" spans="13:18" x14ac:dyDescent="0.25">
      <c r="M61" s="45"/>
      <c r="N61" s="46"/>
      <c r="O61" s="47"/>
      <c r="P61" s="44"/>
      <c r="Q61" s="48"/>
      <c r="R61" s="42"/>
    </row>
    <row r="62" spans="13:18" x14ac:dyDescent="0.25">
      <c r="M62" s="45"/>
      <c r="N62" s="46"/>
      <c r="O62" s="47"/>
      <c r="P62" s="44"/>
      <c r="Q62" s="48"/>
      <c r="R62" s="42"/>
    </row>
    <row r="63" spans="13:18" x14ac:dyDescent="0.25">
      <c r="M63" s="45"/>
      <c r="N63" s="46"/>
      <c r="O63" s="47"/>
      <c r="P63" s="44"/>
      <c r="Q63" s="48"/>
      <c r="R63" s="42"/>
    </row>
    <row r="64" spans="13:18" x14ac:dyDescent="0.25">
      <c r="M64" s="45"/>
      <c r="N64" s="46"/>
      <c r="O64" s="47"/>
      <c r="P64" s="44"/>
      <c r="Q64" s="48"/>
      <c r="R64" s="42"/>
    </row>
    <row r="65" spans="13:18" x14ac:dyDescent="0.25">
      <c r="M65" s="45"/>
      <c r="N65" s="46"/>
      <c r="O65" s="47"/>
      <c r="P65" s="44"/>
      <c r="Q65" s="48"/>
      <c r="R65" s="42"/>
    </row>
    <row r="66" spans="13:18" x14ac:dyDescent="0.25">
      <c r="M66" s="45"/>
      <c r="N66" s="46"/>
      <c r="O66" s="47"/>
      <c r="P66" s="44"/>
      <c r="Q66" s="48"/>
      <c r="R66" s="42"/>
    </row>
    <row r="67" spans="13:18" x14ac:dyDescent="0.25">
      <c r="M67" s="45"/>
      <c r="N67" s="46"/>
      <c r="O67" s="47"/>
      <c r="P67" s="44"/>
      <c r="Q67" s="48"/>
      <c r="R67" s="42"/>
    </row>
    <row r="68" spans="13:18" x14ac:dyDescent="0.25">
      <c r="M68" s="45"/>
      <c r="N68" s="46"/>
      <c r="O68" s="47"/>
      <c r="P68" s="44"/>
      <c r="Q68" s="48"/>
      <c r="R68" s="42"/>
    </row>
    <row r="69" spans="13:18" x14ac:dyDescent="0.25">
      <c r="M69" s="45"/>
      <c r="N69" s="46"/>
      <c r="O69" s="47"/>
      <c r="P69" s="44"/>
      <c r="Q69" s="48"/>
      <c r="R69" s="42"/>
    </row>
    <row r="70" spans="13:18" x14ac:dyDescent="0.25">
      <c r="M70" s="45"/>
      <c r="N70" s="46"/>
      <c r="O70" s="47"/>
      <c r="P70" s="44"/>
      <c r="Q70" s="48"/>
      <c r="R70" s="42"/>
    </row>
    <row r="71" spans="13:18" x14ac:dyDescent="0.25">
      <c r="M71" s="45"/>
      <c r="N71" s="46"/>
      <c r="O71" s="47"/>
      <c r="P71" s="44"/>
      <c r="Q71" s="48"/>
      <c r="R71" s="42"/>
    </row>
    <row r="72" spans="13:18" x14ac:dyDescent="0.25">
      <c r="M72" s="45"/>
      <c r="N72" s="46"/>
      <c r="O72" s="47"/>
      <c r="P72" s="44"/>
      <c r="Q72" s="48"/>
      <c r="R72" s="42"/>
    </row>
    <row r="73" spans="13:18" x14ac:dyDescent="0.25">
      <c r="M73" s="45"/>
      <c r="N73" s="46"/>
      <c r="O73" s="47"/>
      <c r="P73" s="44"/>
      <c r="Q73" s="48"/>
      <c r="R73" s="42"/>
    </row>
    <row r="74" spans="13:18" x14ac:dyDescent="0.25">
      <c r="M74" s="45"/>
      <c r="N74" s="46"/>
      <c r="O74" s="47"/>
      <c r="P74" s="44"/>
      <c r="Q74" s="48"/>
      <c r="R74" s="42"/>
    </row>
    <row r="75" spans="13:18" x14ac:dyDescent="0.25">
      <c r="M75" s="45"/>
      <c r="N75" s="46"/>
      <c r="O75" s="47"/>
      <c r="P75" s="44"/>
      <c r="Q75" s="48"/>
      <c r="R75" s="42"/>
    </row>
    <row r="76" spans="13:18" x14ac:dyDescent="0.25">
      <c r="M76" s="45"/>
      <c r="N76" s="46"/>
      <c r="O76" s="47"/>
      <c r="P76" s="44"/>
      <c r="Q76" s="48"/>
      <c r="R76" s="42"/>
    </row>
  </sheetData>
  <sortState ref="A2:S262">
    <sortCondition ref="A2:A262"/>
    <sortCondition ref="B2:B262"/>
    <sortCondition ref="C2:C262"/>
    <sortCondition ref="D2:D262"/>
  </sortState>
  <mergeCells count="5">
    <mergeCell ref="A1:Q1"/>
    <mergeCell ref="A2:Q2"/>
    <mergeCell ref="A3:Q3"/>
    <mergeCell ref="A4:Q4"/>
    <mergeCell ref="A5:Q5"/>
  </mergeCells>
  <printOptions horizontalCentered="1"/>
  <pageMargins left="0.2" right="0.2" top="0.5" bottom="0.5" header="0.5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workbookViewId="0">
      <pane ySplit="1" topLeftCell="A2" activePane="bottomLeft" state="frozen"/>
      <selection activeCell="F15" sqref="F15"/>
      <selection pane="bottomLeft"/>
    </sheetView>
  </sheetViews>
  <sheetFormatPr defaultColWidth="8.85546875" defaultRowHeight="15" x14ac:dyDescent="0.25"/>
  <cols>
    <col min="1" max="1" width="9.5703125" style="52" bestFit="1" customWidth="1"/>
    <col min="2" max="2" width="11.85546875" style="52" bestFit="1" customWidth="1"/>
    <col min="3" max="3" width="12.28515625" style="52" bestFit="1" customWidth="1"/>
    <col min="4" max="4" width="17.85546875" style="52" bestFit="1" customWidth="1"/>
    <col min="5" max="5" width="15.140625" style="52" bestFit="1" customWidth="1"/>
    <col min="6" max="14" width="20.7109375" style="53" customWidth="1"/>
    <col min="15" max="15" width="9.85546875" style="52" bestFit="1" customWidth="1"/>
    <col min="16" max="16384" width="8.85546875" style="52"/>
  </cols>
  <sheetData>
    <row r="1" spans="1:14" s="39" customFormat="1" x14ac:dyDescent="0.25">
      <c r="A1" s="33" t="s">
        <v>38</v>
      </c>
      <c r="B1" s="33" t="s">
        <v>61</v>
      </c>
      <c r="C1" s="33" t="s">
        <v>62</v>
      </c>
      <c r="D1" s="33" t="s">
        <v>39</v>
      </c>
      <c r="E1" s="33" t="s">
        <v>40</v>
      </c>
      <c r="F1" s="51" t="s">
        <v>50</v>
      </c>
      <c r="G1" s="51" t="s">
        <v>51</v>
      </c>
      <c r="H1" s="51" t="s">
        <v>52</v>
      </c>
      <c r="I1" s="51" t="s">
        <v>53</v>
      </c>
      <c r="J1" s="51" t="s">
        <v>54</v>
      </c>
      <c r="K1" s="51" t="s">
        <v>55</v>
      </c>
      <c r="L1" s="51" t="s">
        <v>56</v>
      </c>
      <c r="M1" s="51" t="s">
        <v>57</v>
      </c>
      <c r="N1" s="51" t="s">
        <v>58</v>
      </c>
    </row>
    <row r="2" spans="1:14" ht="45" x14ac:dyDescent="0.25">
      <c r="A2" s="49" t="s">
        <v>78</v>
      </c>
      <c r="B2" s="49" t="s">
        <v>83</v>
      </c>
      <c r="C2" s="49" t="s">
        <v>84</v>
      </c>
      <c r="D2" s="49" t="s">
        <v>65</v>
      </c>
      <c r="E2" s="49" t="s">
        <v>68</v>
      </c>
      <c r="F2" s="50" t="s">
        <v>157</v>
      </c>
      <c r="G2" s="50" t="s">
        <v>158</v>
      </c>
      <c r="H2" s="50" t="s">
        <v>36</v>
      </c>
      <c r="I2" s="50" t="s">
        <v>36</v>
      </c>
      <c r="J2" s="50" t="s">
        <v>159</v>
      </c>
      <c r="K2" s="50" t="s">
        <v>160</v>
      </c>
      <c r="L2" s="50" t="s">
        <v>161</v>
      </c>
      <c r="M2" s="50" t="s">
        <v>162</v>
      </c>
      <c r="N2" s="50" t="s">
        <v>36</v>
      </c>
    </row>
    <row r="3" spans="1:14" ht="45" x14ac:dyDescent="0.25">
      <c r="A3" s="49" t="s">
        <v>78</v>
      </c>
      <c r="B3" s="49" t="s">
        <v>85</v>
      </c>
      <c r="C3" s="49" t="s">
        <v>86</v>
      </c>
      <c r="D3" s="49" t="s">
        <v>65</v>
      </c>
      <c r="E3" s="49" t="s">
        <v>7</v>
      </c>
      <c r="F3" s="50" t="s">
        <v>163</v>
      </c>
      <c r="G3" s="50" t="s">
        <v>164</v>
      </c>
      <c r="H3" s="50" t="s">
        <v>165</v>
      </c>
      <c r="I3" s="50" t="s">
        <v>166</v>
      </c>
      <c r="J3" s="50" t="s">
        <v>167</v>
      </c>
      <c r="K3" s="50" t="s">
        <v>168</v>
      </c>
      <c r="L3" s="50" t="s">
        <v>169</v>
      </c>
      <c r="M3" s="50" t="s">
        <v>170</v>
      </c>
      <c r="N3" s="50" t="s">
        <v>36</v>
      </c>
    </row>
    <row r="4" spans="1:14" ht="60" x14ac:dyDescent="0.25">
      <c r="A4" s="49" t="s">
        <v>78</v>
      </c>
      <c r="B4" s="49" t="s">
        <v>87</v>
      </c>
      <c r="C4" s="49" t="s">
        <v>88</v>
      </c>
      <c r="D4" s="49" t="s">
        <v>74</v>
      </c>
      <c r="E4" s="49" t="s">
        <v>5</v>
      </c>
      <c r="F4" s="50" t="s">
        <v>171</v>
      </c>
      <c r="G4" s="50" t="s">
        <v>36</v>
      </c>
      <c r="H4" s="50" t="s">
        <v>172</v>
      </c>
      <c r="I4" s="50" t="s">
        <v>173</v>
      </c>
      <c r="J4" s="50" t="s">
        <v>174</v>
      </c>
      <c r="K4" s="50" t="s">
        <v>175</v>
      </c>
      <c r="L4" s="50" t="s">
        <v>176</v>
      </c>
      <c r="M4" s="50" t="s">
        <v>177</v>
      </c>
      <c r="N4" s="50" t="s">
        <v>36</v>
      </c>
    </row>
    <row r="5" spans="1:14" ht="90" x14ac:dyDescent="0.25">
      <c r="A5" s="49" t="s">
        <v>78</v>
      </c>
      <c r="B5" s="49" t="s">
        <v>89</v>
      </c>
      <c r="C5" s="49" t="s">
        <v>90</v>
      </c>
      <c r="D5" s="49" t="s">
        <v>66</v>
      </c>
      <c r="E5" s="49" t="s">
        <v>7</v>
      </c>
      <c r="F5" s="50" t="s">
        <v>178</v>
      </c>
      <c r="G5" s="50" t="s">
        <v>179</v>
      </c>
      <c r="H5" s="50" t="s">
        <v>180</v>
      </c>
      <c r="I5" s="50" t="s">
        <v>181</v>
      </c>
      <c r="J5" s="50" t="s">
        <v>182</v>
      </c>
      <c r="K5" s="50" t="s">
        <v>183</v>
      </c>
      <c r="L5" s="50" t="s">
        <v>184</v>
      </c>
      <c r="M5" s="50" t="s">
        <v>185</v>
      </c>
      <c r="N5" s="50" t="s">
        <v>36</v>
      </c>
    </row>
    <row r="6" spans="1:14" ht="75" x14ac:dyDescent="0.25">
      <c r="A6" s="49" t="s">
        <v>78</v>
      </c>
      <c r="B6" s="49" t="s">
        <v>91</v>
      </c>
      <c r="C6" s="49" t="s">
        <v>92</v>
      </c>
      <c r="D6" s="49" t="s">
        <v>74</v>
      </c>
      <c r="E6" s="49" t="s">
        <v>5</v>
      </c>
      <c r="F6" s="50" t="s">
        <v>186</v>
      </c>
      <c r="G6" s="50" t="s">
        <v>187</v>
      </c>
      <c r="H6" s="50" t="s">
        <v>188</v>
      </c>
      <c r="I6" s="50" t="s">
        <v>189</v>
      </c>
      <c r="J6" s="50" t="s">
        <v>190</v>
      </c>
      <c r="K6" s="50" t="s">
        <v>191</v>
      </c>
      <c r="L6" s="50" t="s">
        <v>192</v>
      </c>
      <c r="M6" s="50" t="s">
        <v>193</v>
      </c>
      <c r="N6" s="50" t="s">
        <v>36</v>
      </c>
    </row>
    <row r="7" spans="1:14" ht="90" x14ac:dyDescent="0.25">
      <c r="A7" s="49" t="s">
        <v>78</v>
      </c>
      <c r="B7" s="49" t="s">
        <v>93</v>
      </c>
      <c r="C7" s="49" t="s">
        <v>94</v>
      </c>
      <c r="D7" s="49" t="s">
        <v>64</v>
      </c>
      <c r="E7" s="49" t="s">
        <v>5</v>
      </c>
      <c r="F7" s="50" t="s">
        <v>194</v>
      </c>
      <c r="G7" s="50" t="s">
        <v>195</v>
      </c>
      <c r="H7" s="50" t="s">
        <v>196</v>
      </c>
      <c r="I7" s="50" t="s">
        <v>197</v>
      </c>
      <c r="J7" s="50" t="s">
        <v>198</v>
      </c>
      <c r="K7" s="50" t="s">
        <v>199</v>
      </c>
      <c r="L7" s="50" t="s">
        <v>200</v>
      </c>
      <c r="M7" s="50" t="s">
        <v>201</v>
      </c>
      <c r="N7" s="50" t="s">
        <v>36</v>
      </c>
    </row>
    <row r="8" spans="1:14" ht="30" x14ac:dyDescent="0.25">
      <c r="A8" s="49" t="s">
        <v>78</v>
      </c>
      <c r="B8" s="49" t="s">
        <v>95</v>
      </c>
      <c r="C8" s="49" t="s">
        <v>96</v>
      </c>
      <c r="D8" s="49" t="s">
        <v>65</v>
      </c>
      <c r="E8" s="49" t="s">
        <v>5</v>
      </c>
      <c r="F8" s="50" t="s">
        <v>202</v>
      </c>
      <c r="G8" s="50" t="s">
        <v>36</v>
      </c>
      <c r="H8" s="50" t="s">
        <v>203</v>
      </c>
      <c r="I8" s="50" t="s">
        <v>204</v>
      </c>
      <c r="J8" s="50" t="s">
        <v>205</v>
      </c>
      <c r="K8" s="50" t="s">
        <v>206</v>
      </c>
      <c r="L8" s="50" t="s">
        <v>207</v>
      </c>
      <c r="M8" s="50" t="s">
        <v>208</v>
      </c>
      <c r="N8" s="50" t="s">
        <v>36</v>
      </c>
    </row>
    <row r="9" spans="1:14" ht="90" x14ac:dyDescent="0.25">
      <c r="A9" s="49" t="s">
        <v>78</v>
      </c>
      <c r="B9" s="49" t="s">
        <v>97</v>
      </c>
      <c r="C9" s="49" t="s">
        <v>98</v>
      </c>
      <c r="D9" s="49" t="s">
        <v>74</v>
      </c>
      <c r="E9" s="49" t="s">
        <v>7</v>
      </c>
      <c r="F9" s="50" t="s">
        <v>209</v>
      </c>
      <c r="G9" s="50" t="s">
        <v>210</v>
      </c>
      <c r="H9" s="50" t="s">
        <v>211</v>
      </c>
      <c r="I9" s="50" t="s">
        <v>212</v>
      </c>
      <c r="J9" s="50" t="s">
        <v>213</v>
      </c>
      <c r="K9" s="50" t="s">
        <v>214</v>
      </c>
      <c r="L9" s="50" t="s">
        <v>215</v>
      </c>
      <c r="M9" s="50" t="s">
        <v>216</v>
      </c>
      <c r="N9" s="50" t="s">
        <v>36</v>
      </c>
    </row>
    <row r="10" spans="1:14" ht="45" x14ac:dyDescent="0.25">
      <c r="A10" s="49" t="s">
        <v>78</v>
      </c>
      <c r="B10" s="49" t="s">
        <v>99</v>
      </c>
      <c r="C10" s="49" t="s">
        <v>100</v>
      </c>
      <c r="D10" s="49" t="s">
        <v>64</v>
      </c>
      <c r="E10" s="49" t="s">
        <v>5</v>
      </c>
      <c r="F10" s="50" t="s">
        <v>217</v>
      </c>
      <c r="G10" s="50" t="s">
        <v>218</v>
      </c>
      <c r="H10" s="50" t="s">
        <v>219</v>
      </c>
      <c r="I10" s="50" t="s">
        <v>220</v>
      </c>
      <c r="J10" s="50" t="s">
        <v>221</v>
      </c>
      <c r="K10" s="50" t="s">
        <v>222</v>
      </c>
      <c r="L10" s="50" t="s">
        <v>200</v>
      </c>
      <c r="M10" s="50" t="s">
        <v>201</v>
      </c>
      <c r="N10" s="50" t="s">
        <v>36</v>
      </c>
    </row>
    <row r="11" spans="1:14" ht="60" x14ac:dyDescent="0.25">
      <c r="A11" s="49" t="s">
        <v>78</v>
      </c>
      <c r="B11" s="49" t="s">
        <v>101</v>
      </c>
      <c r="C11" s="49" t="s">
        <v>102</v>
      </c>
      <c r="D11" s="49" t="s">
        <v>65</v>
      </c>
      <c r="E11" s="49" t="s">
        <v>37</v>
      </c>
      <c r="F11" s="50" t="s">
        <v>223</v>
      </c>
      <c r="G11" s="50" t="s">
        <v>224</v>
      </c>
      <c r="H11" s="50" t="s">
        <v>225</v>
      </c>
      <c r="I11" s="50" t="s">
        <v>226</v>
      </c>
      <c r="J11" s="50" t="s">
        <v>227</v>
      </c>
      <c r="K11" s="50" t="s">
        <v>228</v>
      </c>
      <c r="L11" s="50" t="s">
        <v>229</v>
      </c>
      <c r="M11" s="50" t="s">
        <v>230</v>
      </c>
      <c r="N11" s="50" t="s">
        <v>36</v>
      </c>
    </row>
    <row r="12" spans="1:14" ht="45" x14ac:dyDescent="0.25">
      <c r="A12" s="49" t="s">
        <v>78</v>
      </c>
      <c r="B12" s="49" t="s">
        <v>103</v>
      </c>
      <c r="C12" s="49" t="s">
        <v>104</v>
      </c>
      <c r="D12" s="49" t="s">
        <v>74</v>
      </c>
      <c r="E12" s="49" t="s">
        <v>5</v>
      </c>
      <c r="F12" s="50" t="s">
        <v>231</v>
      </c>
      <c r="G12" s="50" t="s">
        <v>36</v>
      </c>
      <c r="H12" s="50" t="s">
        <v>36</v>
      </c>
      <c r="I12" s="50" t="s">
        <v>36</v>
      </c>
      <c r="J12" s="50" t="s">
        <v>232</v>
      </c>
      <c r="K12" s="50" t="s">
        <v>36</v>
      </c>
      <c r="L12" s="50" t="s">
        <v>233</v>
      </c>
      <c r="M12" s="50" t="s">
        <v>36</v>
      </c>
      <c r="N12" s="50" t="s">
        <v>36</v>
      </c>
    </row>
    <row r="13" spans="1:14" ht="75" x14ac:dyDescent="0.25">
      <c r="A13" s="49" t="s">
        <v>78</v>
      </c>
      <c r="B13" s="49" t="s">
        <v>105</v>
      </c>
      <c r="C13" s="49" t="s">
        <v>106</v>
      </c>
      <c r="D13" s="49" t="s">
        <v>64</v>
      </c>
      <c r="E13" s="49" t="s">
        <v>37</v>
      </c>
      <c r="F13" s="50" t="s">
        <v>234</v>
      </c>
      <c r="G13" s="50" t="s">
        <v>235</v>
      </c>
      <c r="H13" s="50" t="s">
        <v>236</v>
      </c>
      <c r="I13" s="50" t="s">
        <v>237</v>
      </c>
      <c r="J13" s="50" t="s">
        <v>238</v>
      </c>
      <c r="K13" s="50" t="s">
        <v>199</v>
      </c>
      <c r="L13" s="50" t="s">
        <v>239</v>
      </c>
      <c r="M13" s="50" t="s">
        <v>201</v>
      </c>
      <c r="N13" s="50" t="s">
        <v>36</v>
      </c>
    </row>
    <row r="14" spans="1:14" ht="60" x14ac:dyDescent="0.25">
      <c r="A14" s="49" t="s">
        <v>78</v>
      </c>
      <c r="B14" s="49" t="s">
        <v>107</v>
      </c>
      <c r="C14" s="49" t="s">
        <v>108</v>
      </c>
      <c r="D14" s="49" t="s">
        <v>66</v>
      </c>
      <c r="E14" s="49" t="s">
        <v>68</v>
      </c>
      <c r="F14" s="50" t="s">
        <v>240</v>
      </c>
      <c r="G14" s="50" t="s">
        <v>241</v>
      </c>
      <c r="H14" s="50" t="s">
        <v>242</v>
      </c>
      <c r="I14" s="50" t="s">
        <v>243</v>
      </c>
      <c r="J14" s="50" t="s">
        <v>244</v>
      </c>
      <c r="K14" s="50" t="s">
        <v>245</v>
      </c>
      <c r="L14" s="50" t="s">
        <v>246</v>
      </c>
      <c r="M14" s="50" t="s">
        <v>247</v>
      </c>
      <c r="N14" s="50" t="s">
        <v>36</v>
      </c>
    </row>
    <row r="15" spans="1:14" ht="60" x14ac:dyDescent="0.25">
      <c r="A15" s="49" t="s">
        <v>78</v>
      </c>
      <c r="B15" s="49" t="s">
        <v>109</v>
      </c>
      <c r="C15" s="49" t="s">
        <v>110</v>
      </c>
      <c r="D15" s="49" t="s">
        <v>66</v>
      </c>
      <c r="E15" s="49" t="s">
        <v>7</v>
      </c>
      <c r="F15" s="50" t="s">
        <v>248</v>
      </c>
      <c r="G15" s="50" t="s">
        <v>249</v>
      </c>
      <c r="H15" s="50" t="s">
        <v>36</v>
      </c>
      <c r="I15" s="50" t="s">
        <v>250</v>
      </c>
      <c r="J15" s="50" t="s">
        <v>251</v>
      </c>
      <c r="K15" s="50" t="s">
        <v>252</v>
      </c>
      <c r="L15" s="50" t="s">
        <v>253</v>
      </c>
      <c r="M15" s="50" t="s">
        <v>254</v>
      </c>
      <c r="N15" s="50" t="s">
        <v>36</v>
      </c>
    </row>
    <row r="16" spans="1:14" ht="30" x14ac:dyDescent="0.25">
      <c r="A16" s="49" t="s">
        <v>78</v>
      </c>
      <c r="B16" s="49" t="s">
        <v>73</v>
      </c>
      <c r="C16" s="49" t="s">
        <v>111</v>
      </c>
      <c r="D16" s="49" t="s">
        <v>65</v>
      </c>
      <c r="E16" s="49" t="s">
        <v>7</v>
      </c>
      <c r="F16" s="50" t="s">
        <v>36</v>
      </c>
      <c r="G16" s="50" t="s">
        <v>255</v>
      </c>
      <c r="H16" s="50" t="s">
        <v>256</v>
      </c>
      <c r="I16" s="50" t="s">
        <v>257</v>
      </c>
      <c r="J16" s="50" t="s">
        <v>258</v>
      </c>
      <c r="K16" s="50" t="s">
        <v>259</v>
      </c>
      <c r="L16" s="50" t="s">
        <v>36</v>
      </c>
      <c r="M16" s="50" t="s">
        <v>260</v>
      </c>
      <c r="N16" s="50" t="s">
        <v>36</v>
      </c>
    </row>
    <row r="17" spans="1:14" ht="60" x14ac:dyDescent="0.25">
      <c r="A17" s="49" t="s">
        <v>78</v>
      </c>
      <c r="B17" s="49" t="s">
        <v>112</v>
      </c>
      <c r="C17" s="49" t="s">
        <v>72</v>
      </c>
      <c r="D17" s="49" t="s">
        <v>63</v>
      </c>
      <c r="E17" s="49" t="s">
        <v>7</v>
      </c>
      <c r="F17" s="50" t="s">
        <v>261</v>
      </c>
      <c r="G17" s="50" t="s">
        <v>262</v>
      </c>
      <c r="H17" s="50" t="s">
        <v>36</v>
      </c>
      <c r="I17" s="50" t="s">
        <v>36</v>
      </c>
      <c r="J17" s="50" t="s">
        <v>263</v>
      </c>
      <c r="K17" s="50" t="s">
        <v>36</v>
      </c>
      <c r="L17" s="50" t="s">
        <v>36</v>
      </c>
      <c r="M17" s="50" t="s">
        <v>264</v>
      </c>
      <c r="N17" s="50" t="s">
        <v>36</v>
      </c>
    </row>
    <row r="18" spans="1:14" ht="90" x14ac:dyDescent="0.25">
      <c r="A18" s="49" t="s">
        <v>78</v>
      </c>
      <c r="B18" s="49" t="s">
        <v>113</v>
      </c>
      <c r="C18" s="49" t="s">
        <v>114</v>
      </c>
      <c r="D18" s="49" t="s">
        <v>64</v>
      </c>
      <c r="E18" s="49" t="s">
        <v>10</v>
      </c>
      <c r="F18" s="50" t="s">
        <v>265</v>
      </c>
      <c r="G18" s="50" t="s">
        <v>266</v>
      </c>
      <c r="H18" s="50" t="s">
        <v>267</v>
      </c>
      <c r="I18" s="50" t="s">
        <v>197</v>
      </c>
      <c r="J18" s="50" t="s">
        <v>268</v>
      </c>
      <c r="K18" s="50" t="s">
        <v>269</v>
      </c>
      <c r="L18" s="50" t="s">
        <v>270</v>
      </c>
      <c r="M18" s="50" t="s">
        <v>271</v>
      </c>
      <c r="N18" s="50" t="s">
        <v>36</v>
      </c>
    </row>
    <row r="19" spans="1:14" ht="75" x14ac:dyDescent="0.25">
      <c r="A19" s="49" t="s">
        <v>78</v>
      </c>
      <c r="B19" s="49" t="s">
        <v>81</v>
      </c>
      <c r="C19" s="49" t="s">
        <v>115</v>
      </c>
      <c r="D19" s="49" t="s">
        <v>64</v>
      </c>
      <c r="E19" s="49" t="s">
        <v>5</v>
      </c>
      <c r="F19" s="50" t="s">
        <v>272</v>
      </c>
      <c r="G19" s="50" t="s">
        <v>273</v>
      </c>
      <c r="H19" s="50" t="s">
        <v>274</v>
      </c>
      <c r="I19" s="50" t="s">
        <v>275</v>
      </c>
      <c r="J19" s="50" t="s">
        <v>276</v>
      </c>
      <c r="K19" s="50" t="s">
        <v>277</v>
      </c>
      <c r="L19" s="50" t="s">
        <v>278</v>
      </c>
      <c r="M19" s="50" t="s">
        <v>36</v>
      </c>
      <c r="N19" s="50" t="s">
        <v>36</v>
      </c>
    </row>
    <row r="20" spans="1:14" ht="60" x14ac:dyDescent="0.25">
      <c r="A20" s="49" t="s">
        <v>78</v>
      </c>
      <c r="B20" s="49" t="s">
        <v>116</v>
      </c>
      <c r="C20" s="49" t="s">
        <v>117</v>
      </c>
      <c r="D20" s="49" t="s">
        <v>66</v>
      </c>
      <c r="E20" s="49" t="s">
        <v>37</v>
      </c>
      <c r="F20" s="50" t="s">
        <v>279</v>
      </c>
      <c r="G20" s="50" t="s">
        <v>280</v>
      </c>
      <c r="H20" s="50" t="s">
        <v>281</v>
      </c>
      <c r="I20" s="50" t="s">
        <v>282</v>
      </c>
      <c r="J20" s="50" t="s">
        <v>283</v>
      </c>
      <c r="K20" s="50" t="s">
        <v>284</v>
      </c>
      <c r="L20" s="50" t="s">
        <v>285</v>
      </c>
      <c r="M20" s="50" t="s">
        <v>286</v>
      </c>
      <c r="N20" s="50" t="s">
        <v>36</v>
      </c>
    </row>
    <row r="21" spans="1:14" ht="60" x14ac:dyDescent="0.25">
      <c r="A21" s="49" t="s">
        <v>78</v>
      </c>
      <c r="B21" s="49" t="s">
        <v>118</v>
      </c>
      <c r="C21" s="49" t="s">
        <v>119</v>
      </c>
      <c r="D21" s="49" t="s">
        <v>74</v>
      </c>
      <c r="E21" s="49" t="s">
        <v>7</v>
      </c>
      <c r="F21" s="50" t="s">
        <v>287</v>
      </c>
      <c r="G21" s="50" t="s">
        <v>36</v>
      </c>
      <c r="H21" s="50" t="s">
        <v>288</v>
      </c>
      <c r="I21" s="50" t="s">
        <v>289</v>
      </c>
      <c r="J21" s="50" t="s">
        <v>290</v>
      </c>
      <c r="K21" s="50" t="s">
        <v>291</v>
      </c>
      <c r="L21" s="50" t="s">
        <v>36</v>
      </c>
      <c r="M21" s="50" t="s">
        <v>36</v>
      </c>
      <c r="N21" s="50" t="s">
        <v>36</v>
      </c>
    </row>
    <row r="22" spans="1:14" ht="60" x14ac:dyDescent="0.25">
      <c r="A22" s="49" t="s">
        <v>78</v>
      </c>
      <c r="B22" s="49" t="s">
        <v>76</v>
      </c>
      <c r="C22" s="49" t="s">
        <v>120</v>
      </c>
      <c r="D22" s="49" t="s">
        <v>64</v>
      </c>
      <c r="E22" s="49" t="s">
        <v>5</v>
      </c>
      <c r="F22" s="50" t="s">
        <v>292</v>
      </c>
      <c r="G22" s="50" t="s">
        <v>293</v>
      </c>
      <c r="H22" s="50" t="s">
        <v>294</v>
      </c>
      <c r="I22" s="50" t="s">
        <v>295</v>
      </c>
      <c r="J22" s="50" t="s">
        <v>296</v>
      </c>
      <c r="K22" s="50" t="s">
        <v>297</v>
      </c>
      <c r="L22" s="50" t="s">
        <v>298</v>
      </c>
      <c r="M22" s="50" t="s">
        <v>201</v>
      </c>
      <c r="N22" s="50" t="s">
        <v>36</v>
      </c>
    </row>
    <row r="23" spans="1:14" ht="90" x14ac:dyDescent="0.25">
      <c r="A23" s="49" t="s">
        <v>78</v>
      </c>
      <c r="B23" s="49" t="s">
        <v>121</v>
      </c>
      <c r="C23" s="49" t="s">
        <v>122</v>
      </c>
      <c r="D23" s="49" t="s">
        <v>64</v>
      </c>
      <c r="E23" s="49" t="s">
        <v>5</v>
      </c>
      <c r="F23" s="50" t="s">
        <v>299</v>
      </c>
      <c r="G23" s="50" t="s">
        <v>300</v>
      </c>
      <c r="H23" s="50" t="s">
        <v>301</v>
      </c>
      <c r="I23" s="50" t="s">
        <v>302</v>
      </c>
      <c r="J23" s="50" t="s">
        <v>303</v>
      </c>
      <c r="K23" s="50" t="s">
        <v>222</v>
      </c>
      <c r="L23" s="50" t="s">
        <v>304</v>
      </c>
      <c r="M23" s="50" t="s">
        <v>305</v>
      </c>
      <c r="N23" s="50" t="s">
        <v>36</v>
      </c>
    </row>
    <row r="24" spans="1:14" ht="60" x14ac:dyDescent="0.25">
      <c r="A24" s="49" t="s">
        <v>78</v>
      </c>
      <c r="B24" s="49" t="s">
        <v>123</v>
      </c>
      <c r="C24" s="49" t="s">
        <v>124</v>
      </c>
      <c r="D24" s="49" t="s">
        <v>66</v>
      </c>
      <c r="E24" s="49" t="s">
        <v>7</v>
      </c>
      <c r="F24" s="50" t="s">
        <v>306</v>
      </c>
      <c r="G24" s="50" t="s">
        <v>307</v>
      </c>
      <c r="H24" s="50" t="s">
        <v>308</v>
      </c>
      <c r="I24" s="50" t="s">
        <v>309</v>
      </c>
      <c r="J24" s="50" t="s">
        <v>310</v>
      </c>
      <c r="K24" s="50" t="s">
        <v>311</v>
      </c>
      <c r="L24" s="50" t="s">
        <v>312</v>
      </c>
      <c r="M24" s="50" t="s">
        <v>313</v>
      </c>
      <c r="N24" s="50" t="s">
        <v>36</v>
      </c>
    </row>
    <row r="25" spans="1:14" ht="75" x14ac:dyDescent="0.25">
      <c r="A25" s="49" t="s">
        <v>78</v>
      </c>
      <c r="B25" s="49" t="s">
        <v>125</v>
      </c>
      <c r="C25" s="49" t="s">
        <v>126</v>
      </c>
      <c r="D25" s="49" t="s">
        <v>66</v>
      </c>
      <c r="E25" s="49" t="s">
        <v>5</v>
      </c>
      <c r="F25" s="50" t="s">
        <v>314</v>
      </c>
      <c r="G25" s="50" t="s">
        <v>315</v>
      </c>
      <c r="H25" s="50" t="s">
        <v>316</v>
      </c>
      <c r="I25" s="50" t="s">
        <v>317</v>
      </c>
      <c r="J25" s="50" t="s">
        <v>318</v>
      </c>
      <c r="K25" s="50" t="s">
        <v>319</v>
      </c>
      <c r="L25" s="50" t="s">
        <v>320</v>
      </c>
      <c r="M25" s="50" t="s">
        <v>321</v>
      </c>
      <c r="N25" s="50" t="s">
        <v>36</v>
      </c>
    </row>
    <row r="26" spans="1:14" ht="105" x14ac:dyDescent="0.25">
      <c r="A26" s="49" t="s">
        <v>78</v>
      </c>
      <c r="B26" s="49" t="s">
        <v>127</v>
      </c>
      <c r="C26" s="49" t="s">
        <v>128</v>
      </c>
      <c r="D26" s="49" t="s">
        <v>74</v>
      </c>
      <c r="E26" s="49" t="s">
        <v>10</v>
      </c>
      <c r="F26" s="50" t="s">
        <v>322</v>
      </c>
      <c r="G26" s="50" t="s">
        <v>323</v>
      </c>
      <c r="H26" s="50" t="s">
        <v>324</v>
      </c>
      <c r="I26" s="50" t="s">
        <v>325</v>
      </c>
      <c r="J26" s="50" t="s">
        <v>326</v>
      </c>
      <c r="K26" s="50" t="s">
        <v>327</v>
      </c>
      <c r="L26" s="50" t="s">
        <v>328</v>
      </c>
      <c r="M26" s="50" t="s">
        <v>329</v>
      </c>
      <c r="N26" s="50" t="s">
        <v>36</v>
      </c>
    </row>
    <row r="27" spans="1:14" ht="75" x14ac:dyDescent="0.25">
      <c r="A27" s="49" t="s">
        <v>78</v>
      </c>
      <c r="B27" s="49" t="s">
        <v>129</v>
      </c>
      <c r="C27" s="49" t="s">
        <v>130</v>
      </c>
      <c r="D27" s="49" t="s">
        <v>74</v>
      </c>
      <c r="E27" s="49" t="s">
        <v>5</v>
      </c>
      <c r="F27" s="50" t="s">
        <v>36</v>
      </c>
      <c r="G27" s="50" t="s">
        <v>330</v>
      </c>
      <c r="H27" s="50" t="s">
        <v>36</v>
      </c>
      <c r="I27" s="50" t="s">
        <v>331</v>
      </c>
      <c r="J27" s="50" t="s">
        <v>332</v>
      </c>
      <c r="K27" s="50" t="s">
        <v>333</v>
      </c>
      <c r="L27" s="50" t="s">
        <v>334</v>
      </c>
      <c r="M27" s="50" t="s">
        <v>335</v>
      </c>
      <c r="N27" s="50" t="s">
        <v>36</v>
      </c>
    </row>
    <row r="28" spans="1:14" ht="45" x14ac:dyDescent="0.25">
      <c r="A28" s="49" t="s">
        <v>78</v>
      </c>
      <c r="B28" s="49" t="s">
        <v>131</v>
      </c>
      <c r="C28" s="49" t="s">
        <v>132</v>
      </c>
      <c r="D28" s="49" t="s">
        <v>65</v>
      </c>
      <c r="E28" s="49" t="s">
        <v>6</v>
      </c>
      <c r="F28" s="50" t="s">
        <v>336</v>
      </c>
      <c r="G28" s="50" t="s">
        <v>337</v>
      </c>
      <c r="H28" s="50" t="s">
        <v>338</v>
      </c>
      <c r="I28" s="50" t="s">
        <v>339</v>
      </c>
      <c r="J28" s="50" t="s">
        <v>340</v>
      </c>
      <c r="K28" s="50" t="s">
        <v>341</v>
      </c>
      <c r="L28" s="50" t="s">
        <v>342</v>
      </c>
      <c r="M28" s="50" t="s">
        <v>343</v>
      </c>
      <c r="N28" s="50" t="s">
        <v>36</v>
      </c>
    </row>
    <row r="29" spans="1:14" ht="90" x14ac:dyDescent="0.25">
      <c r="A29" s="49" t="s">
        <v>78</v>
      </c>
      <c r="B29" s="49" t="s">
        <v>133</v>
      </c>
      <c r="C29" s="49" t="s">
        <v>100</v>
      </c>
      <c r="D29" s="49" t="s">
        <v>64</v>
      </c>
      <c r="E29" s="49" t="s">
        <v>68</v>
      </c>
      <c r="F29" s="50" t="s">
        <v>344</v>
      </c>
      <c r="G29" s="50" t="s">
        <v>345</v>
      </c>
      <c r="H29" s="50" t="s">
        <v>346</v>
      </c>
      <c r="I29" s="50" t="s">
        <v>347</v>
      </c>
      <c r="J29" s="50" t="s">
        <v>221</v>
      </c>
      <c r="K29" s="50" t="s">
        <v>348</v>
      </c>
      <c r="L29" s="50" t="s">
        <v>349</v>
      </c>
      <c r="M29" s="50" t="s">
        <v>350</v>
      </c>
      <c r="N29" s="50" t="s">
        <v>36</v>
      </c>
    </row>
    <row r="30" spans="1:14" ht="75" x14ac:dyDescent="0.25">
      <c r="A30" s="49" t="s">
        <v>78</v>
      </c>
      <c r="B30" s="49" t="s">
        <v>134</v>
      </c>
      <c r="C30" s="49" t="s">
        <v>135</v>
      </c>
      <c r="D30" s="49" t="s">
        <v>65</v>
      </c>
      <c r="E30" s="49" t="s">
        <v>7</v>
      </c>
      <c r="F30" s="50" t="s">
        <v>351</v>
      </c>
      <c r="G30" s="50" t="s">
        <v>352</v>
      </c>
      <c r="H30" s="50" t="s">
        <v>353</v>
      </c>
      <c r="I30" s="50" t="s">
        <v>354</v>
      </c>
      <c r="J30" s="50" t="s">
        <v>355</v>
      </c>
      <c r="K30" s="50" t="s">
        <v>356</v>
      </c>
      <c r="L30" s="50" t="s">
        <v>357</v>
      </c>
      <c r="M30" s="50" t="s">
        <v>358</v>
      </c>
      <c r="N30" s="50" t="s">
        <v>36</v>
      </c>
    </row>
    <row r="31" spans="1:14" ht="45" x14ac:dyDescent="0.25">
      <c r="A31" s="49" t="s">
        <v>78</v>
      </c>
      <c r="B31" s="49" t="s">
        <v>136</v>
      </c>
      <c r="C31" s="49" t="s">
        <v>137</v>
      </c>
      <c r="D31" s="49" t="s">
        <v>63</v>
      </c>
      <c r="E31" s="49" t="s">
        <v>69</v>
      </c>
      <c r="F31" s="50" t="s">
        <v>359</v>
      </c>
      <c r="G31" s="50" t="s">
        <v>36</v>
      </c>
      <c r="H31" s="50" t="s">
        <v>36</v>
      </c>
      <c r="I31" s="50" t="s">
        <v>360</v>
      </c>
      <c r="J31" s="50" t="s">
        <v>361</v>
      </c>
      <c r="K31" s="50" t="s">
        <v>362</v>
      </c>
      <c r="L31" s="50" t="s">
        <v>36</v>
      </c>
      <c r="M31" s="50" t="s">
        <v>36</v>
      </c>
      <c r="N31" s="50" t="s">
        <v>36</v>
      </c>
    </row>
    <row r="32" spans="1:14" ht="45" x14ac:dyDescent="0.25">
      <c r="A32" s="49" t="s">
        <v>78</v>
      </c>
      <c r="B32" s="49" t="s">
        <v>138</v>
      </c>
      <c r="C32" s="49" t="s">
        <v>79</v>
      </c>
      <c r="D32" s="49" t="s">
        <v>66</v>
      </c>
      <c r="E32" s="49" t="s">
        <v>5</v>
      </c>
      <c r="F32" s="50" t="s">
        <v>363</v>
      </c>
      <c r="G32" s="50" t="s">
        <v>364</v>
      </c>
      <c r="H32" s="50" t="s">
        <v>365</v>
      </c>
      <c r="I32" s="50" t="s">
        <v>366</v>
      </c>
      <c r="J32" s="50" t="s">
        <v>367</v>
      </c>
      <c r="K32" s="50" t="s">
        <v>368</v>
      </c>
      <c r="L32" s="50" t="s">
        <v>369</v>
      </c>
      <c r="M32" s="50" t="s">
        <v>370</v>
      </c>
      <c r="N32" s="50" t="s">
        <v>36</v>
      </c>
    </row>
    <row r="33" spans="1:14" ht="90" x14ac:dyDescent="0.25">
      <c r="A33" s="49" t="s">
        <v>78</v>
      </c>
      <c r="B33" s="49" t="s">
        <v>139</v>
      </c>
      <c r="C33" s="49" t="s">
        <v>140</v>
      </c>
      <c r="D33" s="49" t="s">
        <v>74</v>
      </c>
      <c r="E33" s="49" t="s">
        <v>7</v>
      </c>
      <c r="F33" s="50" t="s">
        <v>371</v>
      </c>
      <c r="G33" s="50" t="s">
        <v>372</v>
      </c>
      <c r="H33" s="50" t="s">
        <v>373</v>
      </c>
      <c r="I33" s="50" t="s">
        <v>374</v>
      </c>
      <c r="J33" s="50" t="s">
        <v>375</v>
      </c>
      <c r="K33" s="50" t="s">
        <v>376</v>
      </c>
      <c r="L33" s="50" t="s">
        <v>377</v>
      </c>
      <c r="M33" s="50" t="s">
        <v>378</v>
      </c>
      <c r="N33" s="50" t="s">
        <v>379</v>
      </c>
    </row>
    <row r="34" spans="1:14" ht="105" x14ac:dyDescent="0.25">
      <c r="A34" s="49" t="s">
        <v>78</v>
      </c>
      <c r="B34" s="49" t="s">
        <v>70</v>
      </c>
      <c r="C34" s="49" t="s">
        <v>77</v>
      </c>
      <c r="D34" s="49" t="s">
        <v>74</v>
      </c>
      <c r="E34" s="49" t="s">
        <v>5</v>
      </c>
      <c r="F34" s="50" t="s">
        <v>380</v>
      </c>
      <c r="G34" s="50" t="s">
        <v>381</v>
      </c>
      <c r="H34" s="50" t="s">
        <v>382</v>
      </c>
      <c r="I34" s="50" t="s">
        <v>383</v>
      </c>
      <c r="J34" s="50" t="s">
        <v>384</v>
      </c>
      <c r="K34" s="50" t="s">
        <v>385</v>
      </c>
      <c r="L34" s="50" t="s">
        <v>386</v>
      </c>
      <c r="M34" s="50" t="s">
        <v>387</v>
      </c>
      <c r="N34" s="50" t="s">
        <v>388</v>
      </c>
    </row>
    <row r="35" spans="1:14" ht="75" x14ac:dyDescent="0.25">
      <c r="A35" s="49" t="s">
        <v>78</v>
      </c>
      <c r="B35" s="49" t="s">
        <v>141</v>
      </c>
      <c r="C35" s="49" t="s">
        <v>142</v>
      </c>
      <c r="D35" s="49" t="s">
        <v>74</v>
      </c>
      <c r="E35" s="49" t="s">
        <v>37</v>
      </c>
      <c r="F35" s="50" t="s">
        <v>389</v>
      </c>
      <c r="G35" s="50" t="s">
        <v>36</v>
      </c>
      <c r="H35" s="50" t="s">
        <v>390</v>
      </c>
      <c r="I35" s="50" t="s">
        <v>391</v>
      </c>
      <c r="J35" s="50" t="s">
        <v>392</v>
      </c>
      <c r="K35" s="50" t="s">
        <v>393</v>
      </c>
      <c r="L35" s="50" t="s">
        <v>394</v>
      </c>
      <c r="M35" s="50" t="s">
        <v>395</v>
      </c>
      <c r="N35" s="50" t="s">
        <v>36</v>
      </c>
    </row>
    <row r="36" spans="1:14" ht="60" x14ac:dyDescent="0.25">
      <c r="A36" s="49" t="s">
        <v>78</v>
      </c>
      <c r="B36" s="49" t="s">
        <v>143</v>
      </c>
      <c r="C36" s="49" t="s">
        <v>144</v>
      </c>
      <c r="D36" s="49" t="s">
        <v>66</v>
      </c>
      <c r="E36" s="49" t="s">
        <v>37</v>
      </c>
      <c r="F36" s="50" t="s">
        <v>396</v>
      </c>
      <c r="G36" s="50" t="s">
        <v>36</v>
      </c>
      <c r="H36" s="50" t="s">
        <v>397</v>
      </c>
      <c r="I36" s="50" t="s">
        <v>398</v>
      </c>
      <c r="J36" s="50" t="s">
        <v>399</v>
      </c>
      <c r="K36" s="50" t="s">
        <v>400</v>
      </c>
      <c r="L36" s="50" t="s">
        <v>401</v>
      </c>
      <c r="M36" s="50" t="s">
        <v>36</v>
      </c>
      <c r="N36" s="50" t="s">
        <v>36</v>
      </c>
    </row>
    <row r="37" spans="1:14" ht="75" x14ac:dyDescent="0.25">
      <c r="A37" s="49" t="s">
        <v>80</v>
      </c>
      <c r="B37" s="49" t="s">
        <v>145</v>
      </c>
      <c r="C37" s="49" t="s">
        <v>146</v>
      </c>
      <c r="D37" s="49" t="s">
        <v>66</v>
      </c>
      <c r="E37" s="49" t="s">
        <v>10</v>
      </c>
      <c r="F37" s="50" t="s">
        <v>402</v>
      </c>
      <c r="G37" s="50" t="s">
        <v>403</v>
      </c>
      <c r="H37" s="50" t="s">
        <v>404</v>
      </c>
      <c r="I37" s="50" t="s">
        <v>36</v>
      </c>
      <c r="J37" s="50" t="s">
        <v>405</v>
      </c>
      <c r="K37" s="50" t="s">
        <v>406</v>
      </c>
      <c r="L37" s="50" t="s">
        <v>407</v>
      </c>
      <c r="M37" s="50" t="s">
        <v>408</v>
      </c>
      <c r="N37" s="50" t="s">
        <v>36</v>
      </c>
    </row>
    <row r="38" spans="1:14" ht="60" x14ac:dyDescent="0.25">
      <c r="A38" s="49" t="s">
        <v>80</v>
      </c>
      <c r="B38" s="49" t="s">
        <v>147</v>
      </c>
      <c r="C38" s="49" t="s">
        <v>75</v>
      </c>
      <c r="D38" s="49" t="s">
        <v>65</v>
      </c>
      <c r="E38" s="49" t="s">
        <v>10</v>
      </c>
      <c r="F38" s="50" t="s">
        <v>409</v>
      </c>
      <c r="G38" s="50" t="s">
        <v>410</v>
      </c>
      <c r="H38" s="50" t="s">
        <v>411</v>
      </c>
      <c r="I38" s="50" t="s">
        <v>412</v>
      </c>
      <c r="J38" s="50" t="s">
        <v>413</v>
      </c>
      <c r="K38" s="50" t="s">
        <v>414</v>
      </c>
      <c r="L38" s="50" t="s">
        <v>415</v>
      </c>
      <c r="M38" s="50" t="s">
        <v>416</v>
      </c>
      <c r="N38" s="50" t="s">
        <v>36</v>
      </c>
    </row>
    <row r="39" spans="1:14" ht="90" x14ac:dyDescent="0.25">
      <c r="A39" s="49" t="s">
        <v>80</v>
      </c>
      <c r="B39" s="49" t="s">
        <v>148</v>
      </c>
      <c r="C39" s="49" t="s">
        <v>149</v>
      </c>
      <c r="D39" s="49" t="s">
        <v>64</v>
      </c>
      <c r="E39" s="49" t="s">
        <v>5</v>
      </c>
      <c r="F39" s="50" t="s">
        <v>417</v>
      </c>
      <c r="G39" s="50" t="s">
        <v>418</v>
      </c>
      <c r="H39" s="50" t="s">
        <v>419</v>
      </c>
      <c r="I39" s="50" t="s">
        <v>420</v>
      </c>
      <c r="J39" s="50" t="s">
        <v>421</v>
      </c>
      <c r="K39" s="50" t="s">
        <v>422</v>
      </c>
      <c r="L39" s="50" t="s">
        <v>423</v>
      </c>
      <c r="M39" s="50" t="s">
        <v>424</v>
      </c>
      <c r="N39" s="50" t="s">
        <v>36</v>
      </c>
    </row>
    <row r="40" spans="1:14" ht="45" x14ac:dyDescent="0.25">
      <c r="A40" s="49" t="s">
        <v>80</v>
      </c>
      <c r="B40" s="49" t="s">
        <v>150</v>
      </c>
      <c r="C40" s="49" t="s">
        <v>151</v>
      </c>
      <c r="D40" s="49" t="s">
        <v>63</v>
      </c>
      <c r="E40" s="49" t="s">
        <v>7</v>
      </c>
      <c r="F40" s="50" t="s">
        <v>36</v>
      </c>
      <c r="G40" s="50" t="s">
        <v>36</v>
      </c>
      <c r="H40" s="50" t="s">
        <v>36</v>
      </c>
      <c r="I40" s="50" t="s">
        <v>425</v>
      </c>
      <c r="J40" s="50" t="s">
        <v>36</v>
      </c>
      <c r="K40" s="50" t="s">
        <v>36</v>
      </c>
      <c r="L40" s="50" t="s">
        <v>426</v>
      </c>
      <c r="M40" s="50" t="s">
        <v>36</v>
      </c>
      <c r="N40" s="50" t="s">
        <v>427</v>
      </c>
    </row>
    <row r="41" spans="1:14" ht="90" x14ac:dyDescent="0.25">
      <c r="A41" s="49" t="s">
        <v>80</v>
      </c>
      <c r="B41" s="49" t="s">
        <v>152</v>
      </c>
      <c r="C41" s="49" t="s">
        <v>153</v>
      </c>
      <c r="D41" s="49" t="s">
        <v>74</v>
      </c>
      <c r="E41" s="49" t="s">
        <v>7</v>
      </c>
      <c r="F41" s="50" t="s">
        <v>428</v>
      </c>
      <c r="G41" s="50" t="s">
        <v>429</v>
      </c>
      <c r="H41" s="50" t="s">
        <v>430</v>
      </c>
      <c r="I41" s="50" t="s">
        <v>431</v>
      </c>
      <c r="J41" s="50" t="s">
        <v>432</v>
      </c>
      <c r="K41" s="50" t="s">
        <v>433</v>
      </c>
      <c r="L41" s="50" t="s">
        <v>434</v>
      </c>
      <c r="M41" s="50" t="s">
        <v>435</v>
      </c>
      <c r="N41" s="50" t="s">
        <v>36</v>
      </c>
    </row>
    <row r="42" spans="1:14" ht="60" x14ac:dyDescent="0.25">
      <c r="A42" s="49" t="s">
        <v>80</v>
      </c>
      <c r="B42" s="49" t="s">
        <v>154</v>
      </c>
      <c r="C42" s="49" t="s">
        <v>155</v>
      </c>
      <c r="D42" s="49" t="s">
        <v>74</v>
      </c>
      <c r="E42" s="49" t="s">
        <v>10</v>
      </c>
      <c r="F42" s="50" t="s">
        <v>436</v>
      </c>
      <c r="G42" s="50" t="s">
        <v>437</v>
      </c>
      <c r="H42" s="50" t="s">
        <v>438</v>
      </c>
      <c r="I42" s="50" t="s">
        <v>439</v>
      </c>
      <c r="J42" s="50" t="s">
        <v>440</v>
      </c>
      <c r="K42" s="50" t="s">
        <v>441</v>
      </c>
      <c r="L42" s="50" t="s">
        <v>442</v>
      </c>
      <c r="M42" s="50" t="s">
        <v>443</v>
      </c>
      <c r="N42" s="50" t="s">
        <v>36</v>
      </c>
    </row>
  </sheetData>
  <sortState ref="A2:N181">
    <sortCondition ref="A2:A181"/>
    <sortCondition ref="B2:B181"/>
    <sortCondition ref="C2:C181"/>
    <sortCondition ref="D2:D181"/>
  </sortState>
  <printOptions horizontalCentered="1"/>
  <pageMargins left="0.45" right="0.45" top="1.5" bottom="0.5" header="0.3" footer="0.3"/>
  <pageSetup orientation="landscape" r:id="rId1"/>
  <headerFooter>
    <oddHeader>&amp;C&amp;"-,Bold Italic"SOUTHWESTERN OK STATE UNIVERSITY
&amp;"-,Bold"DEPARTMENT OF EDUCATION&amp;"-,Bold Italic"
Admission Interview
&amp;"-,Bold"Spring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ItemAnalysis</vt:lpstr>
      <vt:lpstr>Numerical</vt:lpstr>
      <vt:lpstr>Comments</vt:lpstr>
      <vt:lpstr>Comments!Print_Titles</vt:lpstr>
      <vt:lpstr>Numerical!Print_Titles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Noble, Jan</dc:creator>
  <cp:lastModifiedBy>Administrator</cp:lastModifiedBy>
  <cp:lastPrinted>2019-06-12T20:14:00Z</cp:lastPrinted>
  <dcterms:created xsi:type="dcterms:W3CDTF">2015-02-05T17:45:52Z</dcterms:created>
  <dcterms:modified xsi:type="dcterms:W3CDTF">2020-09-18T16:18:49Z</dcterms:modified>
</cp:coreProperties>
</file>