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401158\Desktop\Standard 1 Evidence\"/>
    </mc:Choice>
  </mc:AlternateContent>
  <bookViews>
    <workbookView xWindow="0" yWindow="0" windowWidth="23040" windowHeight="10488"/>
  </bookViews>
  <sheets>
    <sheet name="Item Analysis" sheetId="3" r:id="rId1"/>
  </sheets>
  <definedNames>
    <definedName name="SCP27B2" localSheetId="0">'Item Analysis'!$A$6</definedName>
  </definedNames>
  <calcPr calcId="162913" iterateCount="1"/>
</workbook>
</file>

<file path=xl/calcChain.xml><?xml version="1.0" encoding="utf-8"?>
<calcChain xmlns="http://schemas.openxmlformats.org/spreadsheetml/2006/main">
  <c r="A62" i="3" l="1"/>
  <c r="A57" i="3"/>
  <c r="A52" i="3"/>
  <c r="A46" i="3"/>
  <c r="A41" i="3"/>
  <c r="A36" i="3"/>
  <c r="A31" i="3"/>
  <c r="A25" i="3"/>
  <c r="A20" i="3"/>
  <c r="A15" i="3"/>
  <c r="A10" i="3"/>
  <c r="A64" i="3" l="1"/>
</calcChain>
</file>

<file path=xl/sharedStrings.xml><?xml version="1.0" encoding="utf-8"?>
<sst xmlns="http://schemas.openxmlformats.org/spreadsheetml/2006/main" count="77" uniqueCount="23">
  <si>
    <t>11. Grammar, Usage, and Mechanics</t>
  </si>
  <si>
    <t>Fall 2018</t>
  </si>
  <si>
    <t>SOUTHWESTERN OKLAHOMA STATE UNIVERSITY</t>
  </si>
  <si>
    <t>EVALUATION OF TEACHER CANDIDATE</t>
  </si>
  <si>
    <t>Mean</t>
  </si>
  <si>
    <t>Count</t>
  </si>
  <si>
    <t>Pct</t>
  </si>
  <si>
    <t>Total</t>
  </si>
  <si>
    <t>Mean of the Means</t>
  </si>
  <si>
    <t>Teacher Work Sample, Cumulative</t>
  </si>
  <si>
    <t>Target (2 pts.)</t>
  </si>
  <si>
    <t>Acceptable (1 pt.)</t>
  </si>
  <si>
    <t>Unacceptable (0 pts.)</t>
  </si>
  <si>
    <t>1. Classroom Environment and Student Demographics</t>
  </si>
  <si>
    <t>2. Introduction of Unit</t>
  </si>
  <si>
    <t>3. Factors Influencing Instruction</t>
  </si>
  <si>
    <t>4. Specific Instructional Strategies</t>
  </si>
  <si>
    <t>5. Integration of Technology into Teaching and Learning</t>
  </si>
  <si>
    <t>6. Assessments Tables &amp; Analysis of Results</t>
  </si>
  <si>
    <t>7. Adaptations for Special Populations</t>
  </si>
  <si>
    <t>8. Classroom Management</t>
  </si>
  <si>
    <t>9. Recommendations for Improvement</t>
  </si>
  <si>
    <t>10. Lesson Plan Format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</si>
</sst>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MS Sans Serif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26">
    <xf numFmtId="0" fontId="0" fillId="0" borderId="0" xfId="0" applyAlignment="1">
      <alignment vertical="top"/>
      <protection locked="0"/>
    </xf>
    <xf numFmtId="0" fontId="5" fillId="0" borderId="2" xfId="0" applyFont="1" applyFill="1" applyBorder="1" applyAlignment="1">
      <alignment horizontal="right" wrapText="1"/>
      <protection locked="0"/>
    </xf>
    <xf numFmtId="0" fontId="5" fillId="0" borderId="3" xfId="0" applyFont="1" applyFill="1" applyBorder="1" applyAlignment="1">
      <alignment horizontal="right" wrapText="1"/>
      <protection locked="0"/>
    </xf>
    <xf numFmtId="0" fontId="3" fillId="0" borderId="1" xfId="0" applyFont="1" applyFill="1" applyBorder="1" applyAlignment="1">
      <alignment horizontal="right" wrapText="1"/>
      <protection locked="0"/>
    </xf>
    <xf numFmtId="10" fontId="3" fillId="0" borderId="1" xfId="0" applyNumberFormat="1" applyFont="1" applyFill="1" applyBorder="1" applyAlignment="1">
      <alignment horizontal="right" wrapText="1"/>
      <protection locked="0"/>
    </xf>
    <xf numFmtId="0" fontId="3" fillId="0" borderId="0" xfId="0" applyFont="1" applyFill="1" applyBorder="1" applyAlignment="1">
      <alignment horizontal="right" wrapText="1"/>
      <protection locked="0"/>
    </xf>
    <xf numFmtId="10" fontId="3" fillId="0" borderId="0" xfId="0" applyNumberFormat="1" applyFont="1" applyFill="1" applyBorder="1" applyAlignment="1">
      <alignment horizontal="right" wrapText="1"/>
      <protection locked="0"/>
    </xf>
    <xf numFmtId="0" fontId="4" fillId="0" borderId="0" xfId="0" applyFont="1" applyFill="1" applyAlignment="1">
      <alignment vertical="top"/>
      <protection locked="0"/>
    </xf>
    <xf numFmtId="0" fontId="1" fillId="0" borderId="0" xfId="0" applyFont="1" applyFill="1" applyAlignment="1">
      <alignment horizontal="center" vertical="top"/>
      <protection locked="0"/>
    </xf>
    <xf numFmtId="0" fontId="4" fillId="0" borderId="0" xfId="0" applyFont="1" applyFill="1" applyAlignment="1">
      <alignment horizontal="left" vertical="top"/>
      <protection locked="0"/>
    </xf>
    <xf numFmtId="0" fontId="2" fillId="0" borderId="0" xfId="0" applyFont="1" applyFill="1" applyAlignment="1">
      <alignment horizontal="center" vertical="top"/>
      <protection locked="0"/>
    </xf>
    <xf numFmtId="0" fontId="3" fillId="0" borderId="0" xfId="0" applyFont="1" applyFill="1" applyBorder="1" applyAlignment="1">
      <alignment horizontal="center" wrapText="1"/>
      <protection locked="0"/>
    </xf>
    <xf numFmtId="0" fontId="3" fillId="0" borderId="1" xfId="0" applyFont="1" applyFill="1" applyBorder="1" applyAlignment="1">
      <alignment horizontal="left" wrapText="1"/>
      <protection locked="0"/>
    </xf>
    <xf numFmtId="0" fontId="5" fillId="0" borderId="4" xfId="0" applyFont="1" applyFill="1" applyBorder="1" applyAlignment="1">
      <alignment horizontal="center" wrapText="1"/>
      <protection locked="0"/>
    </xf>
    <xf numFmtId="2" fontId="5" fillId="0" borderId="2" xfId="0" applyNumberFormat="1" applyFont="1" applyFill="1" applyBorder="1" applyAlignment="1">
      <alignment horizontal="center" wrapText="1"/>
      <protection locked="0"/>
    </xf>
    <xf numFmtId="0" fontId="6" fillId="0" borderId="1" xfId="0" applyFont="1" applyFill="1" applyBorder="1" applyAlignment="1">
      <alignment horizontal="left" wrapText="1"/>
      <protection locked="0"/>
    </xf>
    <xf numFmtId="0" fontId="6" fillId="0" borderId="0" xfId="0" applyFont="1" applyFill="1" applyBorder="1" applyAlignment="1">
      <alignment horizontal="left" wrapText="1"/>
      <protection locked="0"/>
    </xf>
    <xf numFmtId="0" fontId="4" fillId="0" borderId="0" xfId="0" applyFont="1" applyFill="1" applyBorder="1" applyAlignment="1">
      <alignment vertical="top"/>
      <protection locked="0"/>
    </xf>
    <xf numFmtId="2" fontId="2" fillId="0" borderId="2" xfId="0" applyNumberFormat="1" applyFont="1" applyFill="1" applyBorder="1" applyAlignment="1">
      <alignment horizontal="center" vertical="top"/>
      <protection locked="0"/>
    </xf>
    <xf numFmtId="0" fontId="1" fillId="0" borderId="0" xfId="0" applyFont="1" applyFill="1" applyAlignment="1">
      <alignment horizontal="center" vertical="top"/>
      <protection locked="0"/>
    </xf>
    <xf numFmtId="0" fontId="4" fillId="0" borderId="0" xfId="0" applyFont="1" applyFill="1" applyAlignment="1">
      <alignment horizontal="center" vertical="top"/>
      <protection locked="0"/>
    </xf>
    <xf numFmtId="0" fontId="2" fillId="0" borderId="0" xfId="0" applyFont="1" applyFill="1" applyAlignment="1">
      <alignment horizontal="center" vertical="top"/>
      <protection locked="0"/>
    </xf>
    <xf numFmtId="0" fontId="5" fillId="0" borderId="5" xfId="0" applyFont="1" applyFill="1" applyBorder="1" applyAlignment="1">
      <alignment horizontal="left" vertical="top" wrapText="1"/>
      <protection locked="0"/>
    </xf>
    <xf numFmtId="0" fontId="0" fillId="0" borderId="6" xfId="0" applyFill="1" applyBorder="1" applyAlignment="1">
      <alignment vertical="top" wrapText="1"/>
      <protection locked="0"/>
    </xf>
    <xf numFmtId="0" fontId="2" fillId="0" borderId="2" xfId="0" applyFont="1" applyFill="1" applyBorder="1" applyAlignment="1">
      <alignment vertical="top"/>
      <protection locked="0"/>
    </xf>
    <xf numFmtId="0" fontId="0" fillId="0" borderId="2" xfId="0" applyFill="1" applyBorder="1" applyAlignment="1">
      <alignment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tabSelected="1" workbookViewId="0">
      <selection sqref="A1:D1"/>
    </sheetView>
  </sheetViews>
  <sheetFormatPr defaultColWidth="9.28515625" defaultRowHeight="14.4" x14ac:dyDescent="0.2"/>
  <cols>
    <col min="1" max="1" width="20.85546875" style="7" customWidth="1"/>
    <col min="2" max="2" width="80.85546875" style="7" customWidth="1"/>
    <col min="3" max="3" width="7.28515625" style="7" bestFit="1" customWidth="1"/>
    <col min="4" max="4" width="10.85546875" style="7" customWidth="1"/>
    <col min="5" max="16384" width="9.28515625" style="7"/>
  </cols>
  <sheetData>
    <row r="1" spans="1:13" s="9" customFormat="1" x14ac:dyDescent="0.2">
      <c r="A1" s="19" t="s">
        <v>2</v>
      </c>
      <c r="B1" s="20"/>
      <c r="C1" s="20"/>
      <c r="D1" s="20"/>
      <c r="E1" s="8"/>
      <c r="F1" s="8"/>
      <c r="G1" s="8"/>
      <c r="H1" s="8"/>
      <c r="I1" s="8"/>
      <c r="J1" s="8"/>
      <c r="K1" s="8"/>
      <c r="L1" s="8"/>
      <c r="M1" s="8"/>
    </row>
    <row r="2" spans="1:13" s="9" customFormat="1" x14ac:dyDescent="0.2">
      <c r="A2" s="21" t="s">
        <v>3</v>
      </c>
      <c r="B2" s="20"/>
      <c r="C2" s="20"/>
      <c r="D2" s="20"/>
      <c r="E2" s="10"/>
      <c r="F2" s="10"/>
      <c r="G2" s="10"/>
      <c r="H2" s="10"/>
      <c r="I2" s="10"/>
      <c r="J2" s="10"/>
      <c r="K2" s="10"/>
      <c r="L2" s="10"/>
      <c r="M2" s="10"/>
    </row>
    <row r="3" spans="1:13" s="9" customFormat="1" x14ac:dyDescent="0.2">
      <c r="A3" s="19" t="s">
        <v>9</v>
      </c>
      <c r="B3" s="20"/>
      <c r="C3" s="20"/>
      <c r="D3" s="20"/>
      <c r="E3" s="8"/>
      <c r="F3" s="8"/>
      <c r="G3" s="8"/>
      <c r="H3" s="8"/>
      <c r="I3" s="8"/>
      <c r="J3" s="8"/>
      <c r="K3" s="8"/>
      <c r="L3" s="8"/>
      <c r="M3" s="8"/>
    </row>
    <row r="4" spans="1:13" s="9" customFormat="1" x14ac:dyDescent="0.2">
      <c r="A4" s="21" t="s">
        <v>1</v>
      </c>
      <c r="B4" s="20"/>
      <c r="C4" s="20"/>
      <c r="D4" s="20"/>
      <c r="E4" s="10"/>
      <c r="F4" s="10"/>
      <c r="G4" s="10"/>
      <c r="H4" s="10"/>
      <c r="I4" s="10"/>
      <c r="J4" s="10"/>
      <c r="K4" s="10"/>
      <c r="L4" s="10"/>
      <c r="M4" s="10"/>
    </row>
    <row r="6" spans="1:13" ht="28.8" x14ac:dyDescent="0.3">
      <c r="A6" s="11"/>
      <c r="B6" s="11"/>
      <c r="C6" s="1" t="s">
        <v>5</v>
      </c>
      <c r="D6" s="2" t="s">
        <v>6</v>
      </c>
    </row>
    <row r="7" spans="1:13" ht="30" customHeight="1" x14ac:dyDescent="0.3">
      <c r="A7" s="22" t="s">
        <v>13</v>
      </c>
      <c r="B7" s="12" t="s">
        <v>10</v>
      </c>
      <c r="C7" s="3">
        <v>43</v>
      </c>
      <c r="D7" s="4">
        <v>0.91490000000000005</v>
      </c>
    </row>
    <row r="8" spans="1:13" ht="30" customHeight="1" x14ac:dyDescent="0.3">
      <c r="A8" s="23"/>
      <c r="B8" s="12" t="s">
        <v>11</v>
      </c>
      <c r="C8" s="3">
        <v>4</v>
      </c>
      <c r="D8" s="4">
        <v>8.5099999999999995E-2</v>
      </c>
    </row>
    <row r="9" spans="1:13" x14ac:dyDescent="0.3">
      <c r="A9" s="13" t="s">
        <v>4</v>
      </c>
      <c r="B9" s="12" t="s">
        <v>12</v>
      </c>
      <c r="C9" s="3">
        <v>0</v>
      </c>
      <c r="D9" s="4">
        <v>0</v>
      </c>
    </row>
    <row r="10" spans="1:13" x14ac:dyDescent="0.3">
      <c r="A10" s="14">
        <f>SUM(C7*2+C8*1+C9*0)/C10</f>
        <v>1.9148936170212767</v>
      </c>
      <c r="B10" s="15" t="s">
        <v>7</v>
      </c>
      <c r="C10" s="3">
        <v>47</v>
      </c>
      <c r="D10" s="4">
        <v>1</v>
      </c>
    </row>
    <row r="11" spans="1:13" s="17" customFormat="1" x14ac:dyDescent="0.3">
      <c r="A11" s="11"/>
      <c r="B11" s="16"/>
      <c r="C11" s="5"/>
      <c r="D11" s="6"/>
    </row>
    <row r="12" spans="1:13" x14ac:dyDescent="0.3">
      <c r="A12" s="22" t="s">
        <v>14</v>
      </c>
      <c r="B12" s="12" t="s">
        <v>10</v>
      </c>
      <c r="C12" s="3">
        <v>40</v>
      </c>
      <c r="D12" s="4">
        <v>0.85109999999999997</v>
      </c>
    </row>
    <row r="13" spans="1:13" x14ac:dyDescent="0.3">
      <c r="A13" s="23"/>
      <c r="B13" s="12" t="s">
        <v>11</v>
      </c>
      <c r="C13" s="3">
        <v>7</v>
      </c>
      <c r="D13" s="4">
        <v>0.1489</v>
      </c>
    </row>
    <row r="14" spans="1:13" x14ac:dyDescent="0.3">
      <c r="A14" s="13" t="s">
        <v>4</v>
      </c>
      <c r="B14" s="12" t="s">
        <v>12</v>
      </c>
      <c r="C14" s="3">
        <v>0</v>
      </c>
      <c r="D14" s="4">
        <v>0</v>
      </c>
    </row>
    <row r="15" spans="1:13" x14ac:dyDescent="0.3">
      <c r="A15" s="14">
        <f>SUM(C12*2+C13*1+C14*0)/C15</f>
        <v>1.8510638297872339</v>
      </c>
      <c r="B15" s="15" t="s">
        <v>7</v>
      </c>
      <c r="C15" s="3">
        <v>47</v>
      </c>
      <c r="D15" s="4">
        <v>1</v>
      </c>
    </row>
    <row r="16" spans="1:13" s="17" customFormat="1" x14ac:dyDescent="0.3">
      <c r="A16" s="11"/>
      <c r="B16" s="16"/>
      <c r="C16" s="5"/>
      <c r="D16" s="6"/>
    </row>
    <row r="17" spans="1:4" ht="23.1" customHeight="1" x14ac:dyDescent="0.3">
      <c r="A17" s="22" t="s">
        <v>15</v>
      </c>
      <c r="B17" s="12" t="s">
        <v>10</v>
      </c>
      <c r="C17" s="3">
        <v>43</v>
      </c>
      <c r="D17" s="4">
        <v>0.91490000000000005</v>
      </c>
    </row>
    <row r="18" spans="1:4" ht="23.1" customHeight="1" x14ac:dyDescent="0.3">
      <c r="A18" s="23"/>
      <c r="B18" s="12" t="s">
        <v>11</v>
      </c>
      <c r="C18" s="3">
        <v>4</v>
      </c>
      <c r="D18" s="4">
        <v>8.5099999999999995E-2</v>
      </c>
    </row>
    <row r="19" spans="1:4" x14ac:dyDescent="0.3">
      <c r="A19" s="13" t="s">
        <v>4</v>
      </c>
      <c r="B19" s="12" t="s">
        <v>12</v>
      </c>
      <c r="C19" s="3">
        <v>0</v>
      </c>
      <c r="D19" s="4">
        <v>0</v>
      </c>
    </row>
    <row r="20" spans="1:4" x14ac:dyDescent="0.3">
      <c r="A20" s="14">
        <f>SUM(C17*2+C18*1+C19*0)/C20</f>
        <v>1.9148936170212767</v>
      </c>
      <c r="B20" s="15" t="s">
        <v>7</v>
      </c>
      <c r="C20" s="3">
        <v>47</v>
      </c>
      <c r="D20" s="4">
        <v>1</v>
      </c>
    </row>
    <row r="21" spans="1:4" s="17" customFormat="1" x14ac:dyDescent="0.3">
      <c r="A21" s="11"/>
      <c r="B21" s="16"/>
      <c r="C21" s="5"/>
      <c r="D21" s="6"/>
    </row>
    <row r="22" spans="1:4" ht="23.1" customHeight="1" x14ac:dyDescent="0.3">
      <c r="A22" s="22" t="s">
        <v>16</v>
      </c>
      <c r="B22" s="12" t="s">
        <v>10</v>
      </c>
      <c r="C22" s="3">
        <v>41</v>
      </c>
      <c r="D22" s="4">
        <v>0.87229999999999996</v>
      </c>
    </row>
    <row r="23" spans="1:4" ht="23.1" customHeight="1" x14ac:dyDescent="0.3">
      <c r="A23" s="23"/>
      <c r="B23" s="12" t="s">
        <v>11</v>
      </c>
      <c r="C23" s="3">
        <v>6</v>
      </c>
      <c r="D23" s="4">
        <v>0.12770000000000001</v>
      </c>
    </row>
    <row r="24" spans="1:4" x14ac:dyDescent="0.3">
      <c r="A24" s="13" t="s">
        <v>4</v>
      </c>
      <c r="B24" s="12" t="s">
        <v>12</v>
      </c>
      <c r="C24" s="3">
        <v>0</v>
      </c>
      <c r="D24" s="4">
        <v>0</v>
      </c>
    </row>
    <row r="25" spans="1:4" x14ac:dyDescent="0.3">
      <c r="A25" s="14">
        <f>SUM(C22*2+C23*1+C24*0)/C25</f>
        <v>1.8723404255319149</v>
      </c>
      <c r="B25" s="15" t="s">
        <v>7</v>
      </c>
      <c r="C25" s="3">
        <v>47</v>
      </c>
      <c r="D25" s="4">
        <v>1</v>
      </c>
    </row>
    <row r="26" spans="1:4" s="17" customFormat="1" x14ac:dyDescent="0.3">
      <c r="A26" s="11"/>
      <c r="B26" s="16"/>
      <c r="C26" s="5"/>
      <c r="D26" s="6"/>
    </row>
    <row r="27" spans="1:4" ht="28.8" x14ac:dyDescent="0.3">
      <c r="A27" s="11"/>
      <c r="B27" s="11"/>
      <c r="C27" s="1" t="s">
        <v>5</v>
      </c>
      <c r="D27" s="2" t="s">
        <v>6</v>
      </c>
    </row>
    <row r="28" spans="1:4" ht="30" customHeight="1" x14ac:dyDescent="0.3">
      <c r="A28" s="22" t="s">
        <v>17</v>
      </c>
      <c r="B28" s="12" t="s">
        <v>10</v>
      </c>
      <c r="C28" s="3">
        <v>41</v>
      </c>
      <c r="D28" s="4">
        <v>0.87229999999999996</v>
      </c>
    </row>
    <row r="29" spans="1:4" ht="30" customHeight="1" x14ac:dyDescent="0.3">
      <c r="A29" s="23"/>
      <c r="B29" s="12" t="s">
        <v>11</v>
      </c>
      <c r="C29" s="3">
        <v>5</v>
      </c>
      <c r="D29" s="4">
        <v>0.10639999999999999</v>
      </c>
    </row>
    <row r="30" spans="1:4" x14ac:dyDescent="0.3">
      <c r="A30" s="13" t="s">
        <v>4</v>
      </c>
      <c r="B30" s="12" t="s">
        <v>12</v>
      </c>
      <c r="C30" s="3">
        <v>1</v>
      </c>
      <c r="D30" s="4">
        <v>2.1299999999999999E-2</v>
      </c>
    </row>
    <row r="31" spans="1:4" x14ac:dyDescent="0.3">
      <c r="A31" s="14">
        <f>SUM(C28*2+C29*1+C30*0)/C31</f>
        <v>1.8510638297872339</v>
      </c>
      <c r="B31" s="15" t="s">
        <v>7</v>
      </c>
      <c r="C31" s="3">
        <v>47</v>
      </c>
      <c r="D31" s="4">
        <v>1</v>
      </c>
    </row>
    <row r="32" spans="1:4" s="17" customFormat="1" x14ac:dyDescent="0.3">
      <c r="A32" s="11"/>
      <c r="B32" s="16"/>
      <c r="C32" s="5"/>
      <c r="D32" s="6"/>
    </row>
    <row r="33" spans="1:4" ht="23.1" customHeight="1" x14ac:dyDescent="0.3">
      <c r="A33" s="22" t="s">
        <v>18</v>
      </c>
      <c r="B33" s="12" t="s">
        <v>10</v>
      </c>
      <c r="C33" s="3">
        <v>36</v>
      </c>
      <c r="D33" s="4">
        <v>0.76600000000000001</v>
      </c>
    </row>
    <row r="34" spans="1:4" ht="23.1" customHeight="1" x14ac:dyDescent="0.3">
      <c r="A34" s="23"/>
      <c r="B34" s="12" t="s">
        <v>11</v>
      </c>
      <c r="C34" s="3">
        <v>9</v>
      </c>
      <c r="D34" s="4">
        <v>0.1915</v>
      </c>
    </row>
    <row r="35" spans="1:4" x14ac:dyDescent="0.3">
      <c r="A35" s="13" t="s">
        <v>4</v>
      </c>
      <c r="B35" s="12" t="s">
        <v>12</v>
      </c>
      <c r="C35" s="3">
        <v>2</v>
      </c>
      <c r="D35" s="4">
        <v>4.2599999999999999E-2</v>
      </c>
    </row>
    <row r="36" spans="1:4" x14ac:dyDescent="0.3">
      <c r="A36" s="14">
        <f>SUM(C33*2+C34*1+C35*0)/C36</f>
        <v>1.7234042553191489</v>
      </c>
      <c r="B36" s="15" t="s">
        <v>7</v>
      </c>
      <c r="C36" s="3">
        <v>47</v>
      </c>
      <c r="D36" s="4">
        <v>1</v>
      </c>
    </row>
    <row r="37" spans="1:4" s="17" customFormat="1" x14ac:dyDescent="0.3">
      <c r="A37" s="11"/>
      <c r="B37" s="16"/>
      <c r="C37" s="5"/>
      <c r="D37" s="6"/>
    </row>
    <row r="38" spans="1:4" ht="23.1" customHeight="1" x14ac:dyDescent="0.3">
      <c r="A38" s="22" t="s">
        <v>19</v>
      </c>
      <c r="B38" s="12" t="s">
        <v>10</v>
      </c>
      <c r="C38" s="3">
        <v>40</v>
      </c>
      <c r="D38" s="4">
        <v>0.85109999999999997</v>
      </c>
    </row>
    <row r="39" spans="1:4" ht="23.1" customHeight="1" x14ac:dyDescent="0.3">
      <c r="A39" s="23"/>
      <c r="B39" s="12" t="s">
        <v>11</v>
      </c>
      <c r="C39" s="3">
        <v>6</v>
      </c>
      <c r="D39" s="4">
        <v>0.12770000000000001</v>
      </c>
    </row>
    <row r="40" spans="1:4" x14ac:dyDescent="0.3">
      <c r="A40" s="13" t="s">
        <v>4</v>
      </c>
      <c r="B40" s="12" t="s">
        <v>12</v>
      </c>
      <c r="C40" s="3">
        <v>1</v>
      </c>
      <c r="D40" s="4">
        <v>2.1299999999999999E-2</v>
      </c>
    </row>
    <row r="41" spans="1:4" x14ac:dyDescent="0.3">
      <c r="A41" s="14">
        <f>SUM(C38*2+C39*1+C40*0)/C41</f>
        <v>1.8297872340425532</v>
      </c>
      <c r="B41" s="15" t="s">
        <v>7</v>
      </c>
      <c r="C41" s="3">
        <v>47</v>
      </c>
      <c r="D41" s="4">
        <v>1</v>
      </c>
    </row>
    <row r="42" spans="1:4" s="17" customFormat="1" x14ac:dyDescent="0.3">
      <c r="A42" s="11"/>
      <c r="B42" s="16"/>
      <c r="C42" s="5"/>
      <c r="D42" s="6"/>
    </row>
    <row r="43" spans="1:4" x14ac:dyDescent="0.3">
      <c r="A43" s="22" t="s">
        <v>20</v>
      </c>
      <c r="B43" s="12" t="s">
        <v>10</v>
      </c>
      <c r="C43" s="3">
        <v>45</v>
      </c>
      <c r="D43" s="4">
        <v>0.95740000000000003</v>
      </c>
    </row>
    <row r="44" spans="1:4" x14ac:dyDescent="0.3">
      <c r="A44" s="23"/>
      <c r="B44" s="12" t="s">
        <v>11</v>
      </c>
      <c r="C44" s="3">
        <v>2</v>
      </c>
      <c r="D44" s="4">
        <v>4.2599999999999999E-2</v>
      </c>
    </row>
    <row r="45" spans="1:4" x14ac:dyDescent="0.3">
      <c r="A45" s="13" t="s">
        <v>4</v>
      </c>
      <c r="B45" s="12" t="s">
        <v>12</v>
      </c>
      <c r="C45" s="3">
        <v>0</v>
      </c>
      <c r="D45" s="4">
        <v>0</v>
      </c>
    </row>
    <row r="46" spans="1:4" x14ac:dyDescent="0.3">
      <c r="A46" s="14">
        <f>SUM(C43*2+C44*1+C45*0)/C46</f>
        <v>1.9574468085106382</v>
      </c>
      <c r="B46" s="15" t="s">
        <v>7</v>
      </c>
      <c r="C46" s="3">
        <v>47</v>
      </c>
      <c r="D46" s="4">
        <v>1</v>
      </c>
    </row>
    <row r="47" spans="1:4" s="17" customFormat="1" x14ac:dyDescent="0.3">
      <c r="A47" s="11"/>
      <c r="B47" s="16"/>
      <c r="C47" s="5"/>
      <c r="D47" s="6"/>
    </row>
    <row r="48" spans="1:4" ht="28.8" x14ac:dyDescent="0.3">
      <c r="A48" s="11"/>
      <c r="B48" s="11"/>
      <c r="C48" s="1" t="s">
        <v>5</v>
      </c>
      <c r="D48" s="2" t="s">
        <v>6</v>
      </c>
    </row>
    <row r="49" spans="1:4" ht="23.1" customHeight="1" x14ac:dyDescent="0.3">
      <c r="A49" s="22" t="s">
        <v>21</v>
      </c>
      <c r="B49" s="12" t="s">
        <v>10</v>
      </c>
      <c r="C49" s="3">
        <v>45</v>
      </c>
      <c r="D49" s="4">
        <v>0.95740000000000003</v>
      </c>
    </row>
    <row r="50" spans="1:4" ht="23.1" customHeight="1" x14ac:dyDescent="0.3">
      <c r="A50" s="23"/>
      <c r="B50" s="12" t="s">
        <v>11</v>
      </c>
      <c r="C50" s="3">
        <v>2</v>
      </c>
      <c r="D50" s="4">
        <v>4.2599999999999999E-2</v>
      </c>
    </row>
    <row r="51" spans="1:4" x14ac:dyDescent="0.3">
      <c r="A51" s="13" t="s">
        <v>4</v>
      </c>
      <c r="B51" s="12" t="s">
        <v>12</v>
      </c>
      <c r="C51" s="3">
        <v>0</v>
      </c>
      <c r="D51" s="4">
        <v>0</v>
      </c>
    </row>
    <row r="52" spans="1:4" x14ac:dyDescent="0.3">
      <c r="A52" s="14">
        <f>SUM(C49*2+C50*1+C51*0)/C52</f>
        <v>1.9574468085106382</v>
      </c>
      <c r="B52" s="15" t="s">
        <v>7</v>
      </c>
      <c r="C52" s="3">
        <v>47</v>
      </c>
      <c r="D52" s="4">
        <v>1</v>
      </c>
    </row>
    <row r="53" spans="1:4" s="17" customFormat="1" x14ac:dyDescent="0.3">
      <c r="A53" s="11"/>
      <c r="B53" s="16"/>
      <c r="C53" s="5"/>
      <c r="D53" s="6"/>
    </row>
    <row r="54" spans="1:4" x14ac:dyDescent="0.3">
      <c r="A54" s="22" t="s">
        <v>22</v>
      </c>
      <c r="B54" s="12" t="s">
        <v>10</v>
      </c>
      <c r="C54" s="3">
        <v>39</v>
      </c>
      <c r="D54" s="4">
        <v>0.82979999999999998</v>
      </c>
    </row>
    <row r="55" spans="1:4" x14ac:dyDescent="0.3">
      <c r="A55" s="23"/>
      <c r="B55" s="12" t="s">
        <v>11</v>
      </c>
      <c r="C55" s="3">
        <v>6</v>
      </c>
      <c r="D55" s="4">
        <v>0.12770000000000001</v>
      </c>
    </row>
    <row r="56" spans="1:4" x14ac:dyDescent="0.3">
      <c r="A56" s="13" t="s">
        <v>4</v>
      </c>
      <c r="B56" s="12" t="s">
        <v>12</v>
      </c>
      <c r="C56" s="3">
        <v>2</v>
      </c>
      <c r="D56" s="4">
        <v>4.2599999999999999E-2</v>
      </c>
    </row>
    <row r="57" spans="1:4" x14ac:dyDescent="0.3">
      <c r="A57" s="14">
        <f>SUM(C54*2+C55*1+C56*0)/C57</f>
        <v>1.7872340425531914</v>
      </c>
      <c r="B57" s="15" t="s">
        <v>7</v>
      </c>
      <c r="C57" s="3">
        <v>47</v>
      </c>
      <c r="D57" s="4">
        <v>1</v>
      </c>
    </row>
    <row r="58" spans="1:4" s="17" customFormat="1" x14ac:dyDescent="0.3">
      <c r="A58" s="11"/>
      <c r="B58" s="16"/>
      <c r="C58" s="5"/>
      <c r="D58" s="6"/>
    </row>
    <row r="59" spans="1:4" ht="23.1" customHeight="1" x14ac:dyDescent="0.3">
      <c r="A59" s="22" t="s">
        <v>0</v>
      </c>
      <c r="B59" s="12" t="s">
        <v>10</v>
      </c>
      <c r="C59" s="3">
        <v>41</v>
      </c>
      <c r="D59" s="4">
        <v>0.87229999999999996</v>
      </c>
    </row>
    <row r="60" spans="1:4" ht="23.1" customHeight="1" x14ac:dyDescent="0.3">
      <c r="A60" s="23"/>
      <c r="B60" s="12" t="s">
        <v>11</v>
      </c>
      <c r="C60" s="3">
        <v>6</v>
      </c>
      <c r="D60" s="4">
        <v>0.12770000000000001</v>
      </c>
    </row>
    <row r="61" spans="1:4" x14ac:dyDescent="0.3">
      <c r="A61" s="13" t="s">
        <v>4</v>
      </c>
      <c r="B61" s="12" t="s">
        <v>12</v>
      </c>
      <c r="C61" s="3">
        <v>0</v>
      </c>
      <c r="D61" s="4">
        <v>0</v>
      </c>
    </row>
    <row r="62" spans="1:4" x14ac:dyDescent="0.3">
      <c r="A62" s="14">
        <f>SUM(C59*2+C60*1+C61*0)/C62</f>
        <v>1.8723404255319149</v>
      </c>
      <c r="B62" s="15" t="s">
        <v>7</v>
      </c>
      <c r="C62" s="3">
        <v>47</v>
      </c>
      <c r="D62" s="4">
        <v>1</v>
      </c>
    </row>
    <row r="64" spans="1:4" x14ac:dyDescent="0.2">
      <c r="A64" s="18">
        <f>AVERAGE(A10,A15,A20,A25,A31,A36,A41,A46,A52,A57,A62)</f>
        <v>1.8665377176015474</v>
      </c>
      <c r="B64" s="24" t="s">
        <v>8</v>
      </c>
      <c r="C64" s="25"/>
      <c r="D64" s="25"/>
    </row>
  </sheetData>
  <mergeCells count="16">
    <mergeCell ref="A38:A39"/>
    <mergeCell ref="B64:D64"/>
    <mergeCell ref="A59:A60"/>
    <mergeCell ref="A54:A55"/>
    <mergeCell ref="A49:A50"/>
    <mergeCell ref="A43:A44"/>
    <mergeCell ref="A1:D1"/>
    <mergeCell ref="A2:D2"/>
    <mergeCell ref="A3:D3"/>
    <mergeCell ref="A4:D4"/>
    <mergeCell ref="A33:A34"/>
    <mergeCell ref="A28:A29"/>
    <mergeCell ref="A22:A23"/>
    <mergeCell ref="A17:A18"/>
    <mergeCell ref="A12:A13"/>
    <mergeCell ref="A7:A8"/>
  </mergeCells>
  <printOptions horizontalCentered="1"/>
  <pageMargins left="0.5" right="0.5" top="0.5" bottom="0.5" header="0.3" footer="0.3"/>
  <pageSetup orientation="portrait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Item Analysis</vt:lpstr>
      <vt:lpstr>'Item Analysis'!SCP27B2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Kliewer, Jan</dc:creator>
  <cp:lastModifiedBy>Aguinaga, Veronica</cp:lastModifiedBy>
  <cp:lastPrinted>2019-03-06T22:43:24Z</cp:lastPrinted>
  <dcterms:created xsi:type="dcterms:W3CDTF">2019-03-05T14:19:34Z</dcterms:created>
  <dcterms:modified xsi:type="dcterms:W3CDTF">2019-06-17T21:47:29Z</dcterms:modified>
</cp:coreProperties>
</file>